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A5222461-E794-4C43-9568-B100FBD5FC78}" xr6:coauthVersionLast="47" xr6:coauthVersionMax="47" xr10:uidLastSave="{00000000-0000-0000-0000-000000000000}"/>
  <bookViews>
    <workbookView xWindow="-120" yWindow="-120" windowWidth="29040" windowHeight="15720" xr2:uid="{48DC850B-6FC2-4380-A564-53530AF463C6}"/>
  </bookViews>
  <sheets>
    <sheet name="Dolnoślą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P40" i="1"/>
  <c r="Q20" i="1"/>
  <c r="Q52" i="1" s="1"/>
  <c r="O20" i="1"/>
</calcChain>
</file>

<file path=xl/sharedStrings.xml><?xml version="1.0" encoding="utf-8"?>
<sst xmlns="http://schemas.openxmlformats.org/spreadsheetml/2006/main" count="269" uniqueCount="134">
  <si>
    <t>Plan operacyjny KSOW na lata 2024-2025 (z wyłączeniem działania 8 Plan komunikacyjny) - Samorząd Województwa Dolnośląskiego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</si>
  <si>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</si>
  <si>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</si>
  <si>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</si>
  <si>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</si>
  <si>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</si>
  <si>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</si>
  <si>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</si>
  <si>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</si>
  <si>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</si>
  <si>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</si>
  <si>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</si>
  <si>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</si>
  <si>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</si>
  <si>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</si>
  <si>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</si>
  <si>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</si>
  <si>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</si>
  <si>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</si>
  <si>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</si>
  <si>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</si>
  <si>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</si>
  <si>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</si>
  <si>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</si>
  <si>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</si>
  <si>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</si>
  <si>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</si>
  <si>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</si>
  <si>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</si>
  <si>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</si>
  <si>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</si>
  <si>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</si>
  <si>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</si>
  <si>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</si>
  <si>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</si>
  <si>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</si>
  <si>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</si>
  <si>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1, 6</t>
  </si>
  <si>
    <t>1, 2</t>
  </si>
  <si>
    <t>Produkcja i emisja audycji radiowych promujących dobre praktyki PROW 2014-2020 na Dolnym Śląsku</t>
  </si>
  <si>
    <t>Rozpowszechnianie przykładów operacji zrealizowanych w ramach priorytetów Programu Rozwoju Obszarów Wiejskich, aktywizacja mieszkańców obszarów wiejskich w celu tworzenia partnerstw na rzecz realizacji projektów nakierowanych na rozwój tych obszarów. Audycje będą promowały przykłady dobrych praktyk zidentyfikowanych wśród projektów zrealizowanych w ramach PROW.</t>
  </si>
  <si>
    <t>produkcja i emisja audycji w radiu o zasięgu regionalnym</t>
  </si>
  <si>
    <t>audycja w radiu</t>
  </si>
  <si>
    <t>liczba audycji</t>
  </si>
  <si>
    <t>3-12</t>
  </si>
  <si>
    <t>sztuka</t>
  </si>
  <si>
    <t>mieszkańcy obszarów wiejskich Dolnego Śląska, w szczególności rolnicy, beneficjenci i potencjalni beneficjenci środków UE</t>
  </si>
  <si>
    <t>III-IV</t>
  </si>
  <si>
    <t xml:space="preserve"> -</t>
  </si>
  <si>
    <t>Samorząd Województwa Dolnośląskiego</t>
  </si>
  <si>
    <t>Wyjazd studyjny dla partnerów KSOW</t>
  </si>
  <si>
    <t xml:space="preserve">Identyfikacja i rozpowszechnianie przykładów operacji zrealizowanych w ramach priorytetów Programu Rozwoju Obszarów Wiejskich, aktywizacja mieszkańców obszarów wiejskich, w tym w szczególności partnerów KSOW, w celu tworzenia partnerstw na rzecz realizacji projektów nakierowanych na rozwój tych obszarów. </t>
  </si>
  <si>
    <t>organizacja krajowego wyjazdu studyjnego</t>
  </si>
  <si>
    <t>krajowy wyjazd studyjny</t>
  </si>
  <si>
    <t>liczba krajowych wyjazdów studyjnych</t>
  </si>
  <si>
    <t>partnerzy KSOW</t>
  </si>
  <si>
    <t>II-IV</t>
  </si>
  <si>
    <t>liczba uczestników krajowych wyjazdów studyjnych</t>
  </si>
  <si>
    <t>45-50</t>
  </si>
  <si>
    <t>osoba</t>
  </si>
  <si>
    <t>liczba artykułów w internecie (relacja z wyjazdu)</t>
  </si>
  <si>
    <t>1</t>
  </si>
  <si>
    <t>LGD w nowej perspektywie finansowej na lata 2023-2027</t>
  </si>
  <si>
    <t>Powiększenie wiedzy i kompetencji członków LGD w zakresie nowej perspektywy finansowej objętej PS WPR 2023-2027</t>
  </si>
  <si>
    <t>szkolenie</t>
  </si>
  <si>
    <t>liczba szkoleń</t>
  </si>
  <si>
    <t xml:space="preserve">przedstawiciele LGD </t>
  </si>
  <si>
    <t>I-IV</t>
  </si>
  <si>
    <t>liczba uczestników szkoleń</t>
  </si>
  <si>
    <t>60-100</t>
  </si>
  <si>
    <t>Konkurs "Piękna Wieś Dolnośląska"</t>
  </si>
  <si>
    <t>Wyłonienie oraz wypromowanie najlepszych, najbardziej innowacyjnych i wzorcowych przykładów aktywności mieszkańców wsi. Wspieranie lokalnego rozwoju na obszarach wiejskich. Wspieranie aktywizacji społecznej i integracja mieszkańców wsi.  Wymiana wiedzy i doświadczeń nt. projektów mających wpływ na rozwój obszarów wiejskich</t>
  </si>
  <si>
    <t>organizacja konkursu, którego laureaci otrzymają nagrody finansowe; opracowanie i publikacja filmu prezentującego wzorcowe projekty, który zostanie umieszczony na stronie UMWD, jednostki regionalnej KSOW oraz w mediach społecznościowych (działanie bez kosztowe)</t>
  </si>
  <si>
    <t>konkurs</t>
  </si>
  <si>
    <t>liczba konkursów</t>
  </si>
  <si>
    <t>przedstawiciele grup odnowy wsi, stowarzyszeń, liderzy wiejscy, przedstawiciele samorządów gminnych</t>
  </si>
  <si>
    <t>liczba uczestników konkursów</t>
  </si>
  <si>
    <t xml:space="preserve"> 3-10</t>
  </si>
  <si>
    <t>sołectwo</t>
  </si>
  <si>
    <t>liczba upominków rzeczowych dla uczestników</t>
  </si>
  <si>
    <t>liczba nagród finansowych dla laureatów</t>
  </si>
  <si>
    <t>liczba laureatów</t>
  </si>
  <si>
    <t>6</t>
  </si>
  <si>
    <t>liczba artykułów w internecie (relacja z finału konkursu)</t>
  </si>
  <si>
    <t>3, 6</t>
  </si>
  <si>
    <t>Targi rolno-spożywcze w Polsce</t>
  </si>
  <si>
    <t>Promocja regionalnej żywności, produktów wpisanych na listę produktów tradycyjnych, rolnictwa ekologicznego, agroturystyki, możliwość zaprezentowania oferty eksportowej, nawiązanie kontaktów gospodarczych i handlowych.  Udział w targach to jednocześnie platforma wymiany doświadczeń organizacji i stowarzyszeń zaangażowanych w pracę na rzecz rozwoju obszarów wiejskich regionów i krajów wspólnoty, wspieranie rozwoju przedsiębiorczości na obszarach wiejskich przez podnoszenie poziomu wiedzy i umiejętności.</t>
  </si>
  <si>
    <t>zapewnienie stoiska wystawienniczego z zabudową dla wystawców</t>
  </si>
  <si>
    <t>stoisko wystawiennicze na targach</t>
  </si>
  <si>
    <t>liczba targów, wystaw, imprez lokalnych, regionalnych, krajowych i międzynarodowych</t>
  </si>
  <si>
    <t>osoby zainteresowane żywnością regionalną, ekologiczną, rękodziełem; producenci lokalnych wyrobów żywnościowych, w tym produktów tradycyjnych, przedstawiciele firm gastronomicznych, lokalni przedsiębiorcy związani z sektorem rolno-spożywczym</t>
  </si>
  <si>
    <t>liczba wystawców</t>
  </si>
  <si>
    <t>5-8</t>
  </si>
  <si>
    <t>producent</t>
  </si>
  <si>
    <t>liczba uczestników wydarzenia</t>
  </si>
  <si>
    <t>2 000 - 10 000</t>
  </si>
  <si>
    <t>liczba artykułów w internecie (relacja z targów)</t>
  </si>
  <si>
    <t>Międzynarodowe Targi Rolno-Spożywcze Internationale Grune Woche</t>
  </si>
  <si>
    <t>Promocja regionalnej żywności, produktów wpisanych na listę produktów tradycyjnych, rolnictwa ekologicznego, agroturystyki, możliwość zaprezentowania oferty eksportowej, nawiązanie kontaktów gospodarczych i handlowych.  Udział w targach to jednocześnie platforma wymiany doświadczeń organizacji i stowarzyszeń zaangażowanych w pracę na rzecz rozwoju obszarów wiejskich regionów i krajów wspólnoty. wspieranie rozwoju przedsiębiorczości na obszarach wiejskich przez podnoszenie poziomu wiedzy i umiejętności.</t>
  </si>
  <si>
    <t>osoby zainteresowane żywnością regionalną, ekologiczną, rękodziełem; producenci lokalnych wyrobów żywnościowych, w tym produktów tradycyjnych, przedstawiciele firm gastronomicznych, lokalni przedsiębiorcy związani z
sektorem rolno-spożywczym</t>
  </si>
  <si>
    <t>I-II</t>
  </si>
  <si>
    <t>200 000-400 000</t>
  </si>
  <si>
    <t>Konkurs na najpiękniejszy wieniec podczas dożynek wojewódzkich województwa dolnośląskiego w 2024 r.</t>
  </si>
  <si>
    <t>Zaktywizowanie mieszkańców obszarów wiejskich do współpracy i budowania partnerskich relacji, kultywowanie tradycji i dziedzictwa kulturowego, wsparcie budowania zasobów wiedzy i doświadczeń organizacji formalnych i nieformalnych działających na obszarach wiejskich.</t>
  </si>
  <si>
    <t>organizacja podsumowania konkursu, którego laureaci/wyróżnieni otrzymają nagrody finansowe</t>
  </si>
  <si>
    <t>mieszkańcy obszarów wiejskich zaangażowani w ochronę i kultywowanie dziedzictwa kulturowego,  lokalni liderzy zaangażowani w tworzenie inicjatyw służących rozwojowi obszarów wiejskich</t>
  </si>
  <si>
    <t>liczba uczestników konkursu</t>
  </si>
  <si>
    <t>15-26</t>
  </si>
  <si>
    <t>grupa wieńcowa</t>
  </si>
  <si>
    <t>liczba laureatów/wyróżnionych</t>
  </si>
  <si>
    <t>1-6</t>
  </si>
  <si>
    <t>liczba nagród finansowych dla laureatów/wyróżnionych</t>
  </si>
  <si>
    <t>Konferencja "Wdrażanie LEADER-a w perspektywie finansowej 2023-2027"</t>
  </si>
  <si>
    <t>Wymiana wiedzy na temat  podejścia LEADER w ramach PS WPR 2023-2027. Operacja przyczyni się do wsparcia lokalnych grup działania w zakresie wykonywanych przez nie zadań</t>
  </si>
  <si>
    <t>organizacja konferencji poświęcona podejściu LEADER w ramach PS WPR 2023-2027. Organizacja konferencji umożliwi wymianę  wiedzy i doświadczeń oraz przyczyni się nawiązana współpracy i pobudzenia lokalnej społeczności do większej aktywności.</t>
  </si>
  <si>
    <t>konferencja</t>
  </si>
  <si>
    <t>liczba konferencji</t>
  </si>
  <si>
    <t>przedstawiciele LGD, przedstawiciele JST</t>
  </si>
  <si>
    <t>liczba uczestników konferencji</t>
  </si>
  <si>
    <t>50-120</t>
  </si>
  <si>
    <t>organizacja konkursu, którego laureaci otrzymają nagrody finansowe</t>
  </si>
  <si>
    <t xml:space="preserve"> 3-25</t>
  </si>
  <si>
    <t>liczba artykułów w internecie</t>
  </si>
  <si>
    <t>Promocja regionalnej żywności, produktów wpisanych na listę produktów tradycyjnych, rolnictwa ekologicznego, agroturystyki, możliwość zaprezentowania oferty eksportowej, nawiązanie kontaktów gospodarczych i handlowych.  Udział w targach to jednocześnie platforma wymiany doświadczeń organizacji i stowarzyszeń zaangażowanych w pracę na rzecz rozwoju obszarów wiejskich regionów i krajów wspólnoty; wspieranie rozwoju przedsiębiorczości na obszarach wiejskich przez podnoszenie poziomu wiedzy i umiejętności.</t>
  </si>
  <si>
    <t xml:space="preserve"> </t>
  </si>
  <si>
    <t>Konkurs wielkanocny</t>
  </si>
  <si>
    <t>Zaktywizowanie mieszkańców obszarów wiejskich do współpracy i budowania partnerskich relacji, kultywowanie tradycji wielkanocnych, zachowanie dziedzictwa kulturowego, wymiana wiedzy i doświadczeń między członkami Kół Gospodyń Wiejskich, które są uczestnikami konkursu; promocja jakości życia na wsi lub promocja wsi jako miejsca do życia i rozwoju zawodowego.</t>
  </si>
  <si>
    <t>organizacja konkursu w 2 kategoriach: na najpiękniejszą palmę i najpiękniejszą pisankę wielkanocną, którego laureaci/wyróżnieni otrzymają nagrody finansowe</t>
  </si>
  <si>
    <t>przedstawiciele kół gospodyń wiejskich/organizacji pozarządowych</t>
  </si>
  <si>
    <t>koło gospodyń wiejskich/organizacje pozarządowe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</si>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</sst>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\ _z_ł"/>
  </numFmts>
  <fonts count="1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Calibri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65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0" fillId="2" borderId="1" xfId="0" applyFill="1" applyBorder="1" applyAlignment="1">
      <alignment horizontal="left" vertical="center" wrapText="1"/>
    </xf>
    <xf numFmtId="0" fontId="2" fillId="0" borderId="1" xfId="1" applyBorder="1" applyAlignment="1">
      <alignment horizontal="right"/>
    </xf>
    <xf numFmtId="0" fontId="5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/>
    </xf>
    <xf numFmtId="4" fontId="5" fillId="3" borderId="2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1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4" fontId="5" fillId="3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" fontId="7" fillId="2" borderId="2" xfId="0" quotePrefix="1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 wrapText="1"/>
    </xf>
    <xf numFmtId="16" fontId="7" fillId="2" borderId="2" xfId="0" quotePrefix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" fontId="7" fillId="2" borderId="2" xfId="0" quotePrefix="1" applyNumberFormat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3">
    <cellStyle name="Normalny" xfId="0" builtinId="0"/>
    <cellStyle name="Normalny 2 3" xfId="2" xr:uid="{2B48AEBB-69A5-40EB-AB10-5E522C91AC2F}"/>
    <cellStyle name="Normalny 3" xfId="1" xr:uid="{552D8A8D-C5C8-48D9-AB6F-6AAEDD3FF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C957-93E9-41E0-A31A-D6FC31912A60}">
  <sheetPr codeName="Arkusz1"/>
  <dimension ref="A1:T52"/>
  <sheetViews>
    <sheetView tabSelected="1" workbookViewId="0"/>
  </sheetViews>
  <sheetFormatPr defaultRowHeight="15"/>
  <cols>
    <col min="1" max="1" width="5.28515625" customWidth="1"/>
    <col min="5" max="5" width="30.85546875" customWidth="1"/>
    <col min="6" max="6" width="54.42578125" customWidth="1"/>
    <col min="7" max="7" width="63.7109375" customWidth="1"/>
    <col min="8" max="8" width="14.42578125" customWidth="1"/>
    <col min="9" max="9" width="27.5703125" customWidth="1"/>
    <col min="10" max="10" width="22.5703125" customWidth="1"/>
    <col min="11" max="11" width="19.42578125" customWidth="1"/>
    <col min="12" max="12" width="27.28515625" customWidth="1"/>
    <col min="13" max="13" width="13" customWidth="1"/>
    <col min="14" max="14" width="12.140625" customWidth="1"/>
    <col min="15" max="15" width="16.28515625" customWidth="1"/>
    <col min="16" max="16" width="15.85546875" customWidth="1"/>
    <col min="17" max="17" width="15.7109375" customWidth="1"/>
    <col min="18" max="18" width="17.42578125" customWidth="1"/>
    <col min="19" max="19" width="18.28515625" customWidth="1"/>
  </cols>
  <sheetData>
    <row r="1" spans="1:20" ht="18.75">
      <c r="A1" s="1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4"/>
      <c r="M1" s="2"/>
      <c r="N1" s="2"/>
      <c r="O1" s="5"/>
      <c r="P1" s="6"/>
      <c r="Q1" s="5"/>
      <c r="R1" s="5"/>
      <c r="S1" s="2"/>
    </row>
    <row r="2" spans="1:20">
      <c r="A2" s="7"/>
      <c r="B2" s="7"/>
      <c r="C2" s="7"/>
      <c r="D2" s="7"/>
      <c r="E2" s="7"/>
      <c r="F2" s="7"/>
      <c r="G2" s="7"/>
      <c r="H2" s="7"/>
      <c r="I2" s="7"/>
      <c r="J2" s="2"/>
      <c r="K2" s="2"/>
      <c r="L2" s="8"/>
      <c r="M2" s="8"/>
      <c r="N2" s="8"/>
      <c r="O2" s="8"/>
      <c r="P2" s="8"/>
      <c r="Q2" s="8"/>
      <c r="R2" s="8"/>
      <c r="S2" s="8"/>
    </row>
    <row r="3" spans="1:20" ht="31.5" customHeight="1">
      <c r="A3" s="9" t="s">
        <v>1</v>
      </c>
      <c r="B3" s="10" t="s">
        <v>2</v>
      </c>
      <c r="C3" s="10" t="s">
        <v>3</v>
      </c>
      <c r="D3" s="10" t="s">
        <v>4</v>
      </c>
      <c r="E3" s="9" t="s">
        <v>5</v>
      </c>
      <c r="F3" s="9" t="s">
        <v>6</v>
      </c>
      <c r="G3" s="11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20" ht="27" customHeight="1">
      <c r="A4" s="9"/>
      <c r="B4" s="10"/>
      <c r="C4" s="10"/>
      <c r="D4" s="10"/>
      <c r="E4" s="9"/>
      <c r="F4" s="9"/>
      <c r="G4" s="14"/>
      <c r="H4" s="10"/>
      <c r="I4" s="15" t="s">
        <v>15</v>
      </c>
      <c r="J4" s="15" t="s">
        <v>16</v>
      </c>
      <c r="K4" s="15" t="s">
        <v>17</v>
      </c>
      <c r="L4" s="9"/>
      <c r="M4" s="15">
        <v>2024</v>
      </c>
      <c r="N4" s="15">
        <v>2025</v>
      </c>
      <c r="O4" s="16">
        <v>2024</v>
      </c>
      <c r="P4" s="16">
        <v>2025</v>
      </c>
      <c r="Q4" s="16">
        <v>2024</v>
      </c>
      <c r="R4" s="16">
        <v>2025</v>
      </c>
      <c r="S4" s="9"/>
    </row>
    <row r="5" spans="1:20" ht="24.75" customHeight="1">
      <c r="A5" s="17" t="s">
        <v>18</v>
      </c>
      <c r="B5" s="15" t="s">
        <v>19</v>
      </c>
      <c r="C5" s="15" t="s">
        <v>20</v>
      </c>
      <c r="D5" s="15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5" t="s">
        <v>26</v>
      </c>
      <c r="J5" s="15" t="s">
        <v>27</v>
      </c>
      <c r="K5" s="15" t="s">
        <v>28</v>
      </c>
      <c r="L5" s="17" t="s">
        <v>29</v>
      </c>
      <c r="M5" s="15" t="s">
        <v>30</v>
      </c>
      <c r="N5" s="15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7" t="s">
        <v>36</v>
      </c>
    </row>
    <row r="6" spans="1:20" ht="60" customHeight="1">
      <c r="A6" s="19">
        <v>1</v>
      </c>
      <c r="B6" s="20" t="s">
        <v>37</v>
      </c>
      <c r="C6" s="20" t="s">
        <v>38</v>
      </c>
      <c r="D6" s="20">
        <v>3</v>
      </c>
      <c r="E6" s="21" t="s">
        <v>39</v>
      </c>
      <c r="F6" s="21" t="s">
        <v>40</v>
      </c>
      <c r="G6" s="21" t="s">
        <v>41</v>
      </c>
      <c r="H6" s="21" t="s">
        <v>42</v>
      </c>
      <c r="I6" s="21" t="s">
        <v>43</v>
      </c>
      <c r="J6" s="22" t="s">
        <v>44</v>
      </c>
      <c r="K6" s="20" t="s">
        <v>45</v>
      </c>
      <c r="L6" s="21" t="s">
        <v>46</v>
      </c>
      <c r="M6" s="20" t="s">
        <v>47</v>
      </c>
      <c r="N6" s="20" t="s">
        <v>48</v>
      </c>
      <c r="O6" s="23">
        <v>85000</v>
      </c>
      <c r="P6" s="23" t="s">
        <v>48</v>
      </c>
      <c r="Q6" s="23">
        <v>85000</v>
      </c>
      <c r="R6" s="23" t="s">
        <v>48</v>
      </c>
      <c r="S6" s="21" t="s">
        <v>49</v>
      </c>
    </row>
    <row r="7" spans="1:20" ht="60" customHeight="1">
      <c r="A7" s="24"/>
      <c r="B7" s="20"/>
      <c r="C7" s="20"/>
      <c r="D7" s="20"/>
      <c r="E7" s="21"/>
      <c r="F7" s="21"/>
      <c r="G7" s="21"/>
      <c r="H7" s="21"/>
      <c r="I7" s="21"/>
      <c r="J7" s="21"/>
      <c r="K7" s="20"/>
      <c r="L7" s="21"/>
      <c r="M7" s="20"/>
      <c r="N7" s="20"/>
      <c r="O7" s="23"/>
      <c r="P7" s="23"/>
      <c r="Q7" s="23"/>
      <c r="R7" s="23"/>
      <c r="S7" s="21"/>
    </row>
    <row r="8" spans="1:20" ht="60" customHeight="1">
      <c r="A8" s="25"/>
      <c r="B8" s="20"/>
      <c r="C8" s="20"/>
      <c r="D8" s="20"/>
      <c r="E8" s="21"/>
      <c r="F8" s="21"/>
      <c r="G8" s="21"/>
      <c r="H8" s="21"/>
      <c r="I8" s="21"/>
      <c r="J8" s="21"/>
      <c r="K8" s="20"/>
      <c r="L8" s="21"/>
      <c r="M8" s="20"/>
      <c r="N8" s="20"/>
      <c r="O8" s="23"/>
      <c r="P8" s="23"/>
      <c r="Q8" s="23"/>
      <c r="R8" s="23"/>
      <c r="S8" s="21"/>
    </row>
    <row r="9" spans="1:20" ht="59.25" customHeight="1">
      <c r="A9" s="26">
        <v>2</v>
      </c>
      <c r="B9" s="21">
        <v>1.6</v>
      </c>
      <c r="C9" s="21">
        <v>1.2</v>
      </c>
      <c r="D9" s="21">
        <v>3</v>
      </c>
      <c r="E9" s="21" t="s">
        <v>50</v>
      </c>
      <c r="F9" s="21" t="s">
        <v>51</v>
      </c>
      <c r="G9" s="21" t="s">
        <v>52</v>
      </c>
      <c r="H9" s="21" t="s">
        <v>53</v>
      </c>
      <c r="I9" s="27" t="s">
        <v>54</v>
      </c>
      <c r="J9" s="27">
        <v>1</v>
      </c>
      <c r="K9" s="27" t="s">
        <v>45</v>
      </c>
      <c r="L9" s="21" t="s">
        <v>55</v>
      </c>
      <c r="M9" s="21" t="s">
        <v>56</v>
      </c>
      <c r="N9" s="21" t="s">
        <v>48</v>
      </c>
      <c r="O9" s="28">
        <v>64000</v>
      </c>
      <c r="P9" s="28" t="s">
        <v>48</v>
      </c>
      <c r="Q9" s="28">
        <v>64000</v>
      </c>
      <c r="R9" s="28" t="s">
        <v>48</v>
      </c>
      <c r="S9" s="21" t="s">
        <v>49</v>
      </c>
    </row>
    <row r="10" spans="1:20" ht="59.25" customHeight="1">
      <c r="A10" s="29"/>
      <c r="B10" s="21"/>
      <c r="C10" s="21"/>
      <c r="D10" s="21"/>
      <c r="E10" s="21"/>
      <c r="F10" s="21"/>
      <c r="G10" s="21"/>
      <c r="H10" s="21"/>
      <c r="I10" s="27" t="s">
        <v>57</v>
      </c>
      <c r="J10" s="30" t="s">
        <v>58</v>
      </c>
      <c r="K10" s="27" t="s">
        <v>59</v>
      </c>
      <c r="L10" s="21"/>
      <c r="M10" s="21"/>
      <c r="N10" s="21"/>
      <c r="O10" s="28"/>
      <c r="P10" s="28"/>
      <c r="Q10" s="28"/>
      <c r="R10" s="28"/>
      <c r="S10" s="21"/>
    </row>
    <row r="11" spans="1:20" ht="59.25" customHeight="1">
      <c r="A11" s="29"/>
      <c r="B11" s="21"/>
      <c r="C11" s="21"/>
      <c r="D11" s="21"/>
      <c r="E11" s="21"/>
      <c r="F11" s="21"/>
      <c r="G11" s="21"/>
      <c r="H11" s="21"/>
      <c r="I11" s="27" t="s">
        <v>60</v>
      </c>
      <c r="J11" s="31" t="s">
        <v>61</v>
      </c>
      <c r="K11" s="27" t="s">
        <v>45</v>
      </c>
      <c r="L11" s="21"/>
      <c r="M11" s="21"/>
      <c r="N11" s="21"/>
      <c r="O11" s="28"/>
      <c r="P11" s="28"/>
      <c r="Q11" s="28"/>
      <c r="R11" s="28"/>
      <c r="S11" s="21"/>
      <c r="T11" s="32"/>
    </row>
    <row r="12" spans="1:20" ht="72.75" customHeight="1">
      <c r="A12" s="19">
        <v>3</v>
      </c>
      <c r="B12" s="19" t="s">
        <v>37</v>
      </c>
      <c r="C12" s="19">
        <v>5</v>
      </c>
      <c r="D12" s="19">
        <v>4</v>
      </c>
      <c r="E12" s="26" t="s">
        <v>62</v>
      </c>
      <c r="F12" s="26" t="s">
        <v>63</v>
      </c>
      <c r="G12" s="26" t="s">
        <v>64</v>
      </c>
      <c r="H12" s="33" t="s">
        <v>64</v>
      </c>
      <c r="I12" s="27" t="s">
        <v>65</v>
      </c>
      <c r="J12" s="27">
        <v>2</v>
      </c>
      <c r="K12" s="34" t="s">
        <v>45</v>
      </c>
      <c r="L12" s="26" t="s">
        <v>66</v>
      </c>
      <c r="M12" s="26" t="s">
        <v>67</v>
      </c>
      <c r="N12" s="26" t="s">
        <v>48</v>
      </c>
      <c r="O12" s="35">
        <v>23000</v>
      </c>
      <c r="P12" s="26" t="s">
        <v>48</v>
      </c>
      <c r="Q12" s="35">
        <v>23000</v>
      </c>
      <c r="R12" s="26" t="s">
        <v>48</v>
      </c>
      <c r="S12" s="26" t="s">
        <v>49</v>
      </c>
    </row>
    <row r="13" spans="1:20" ht="72.75" customHeight="1">
      <c r="A13" s="24"/>
      <c r="B13" s="24"/>
      <c r="C13" s="24"/>
      <c r="D13" s="24"/>
      <c r="E13" s="29"/>
      <c r="F13" s="29"/>
      <c r="G13" s="29"/>
      <c r="H13" s="36"/>
      <c r="I13" s="34" t="s">
        <v>68</v>
      </c>
      <c r="J13" s="34" t="s">
        <v>69</v>
      </c>
      <c r="K13" s="34" t="s">
        <v>59</v>
      </c>
      <c r="L13" s="29"/>
      <c r="M13" s="29"/>
      <c r="N13" s="29"/>
      <c r="O13" s="37"/>
      <c r="P13" s="29"/>
      <c r="Q13" s="37"/>
      <c r="R13" s="29"/>
      <c r="S13" s="29"/>
      <c r="T13" s="32"/>
    </row>
    <row r="14" spans="1:20" ht="41.25" customHeight="1">
      <c r="A14" s="29">
        <v>4</v>
      </c>
      <c r="B14" s="26">
        <v>6</v>
      </c>
      <c r="C14" s="26">
        <v>1</v>
      </c>
      <c r="D14" s="26">
        <v>6</v>
      </c>
      <c r="E14" s="26" t="s">
        <v>70</v>
      </c>
      <c r="F14" s="26" t="s">
        <v>71</v>
      </c>
      <c r="G14" s="26" t="s">
        <v>72</v>
      </c>
      <c r="H14" s="26" t="s">
        <v>73</v>
      </c>
      <c r="I14" s="27" t="s">
        <v>74</v>
      </c>
      <c r="J14" s="27">
        <v>1</v>
      </c>
      <c r="K14" s="27" t="s">
        <v>45</v>
      </c>
      <c r="L14" s="26" t="s">
        <v>75</v>
      </c>
      <c r="M14" s="26" t="s">
        <v>67</v>
      </c>
      <c r="N14" s="26" t="s">
        <v>48</v>
      </c>
      <c r="O14" s="35">
        <v>80000</v>
      </c>
      <c r="P14" s="35" t="s">
        <v>48</v>
      </c>
      <c r="Q14" s="35">
        <v>80000</v>
      </c>
      <c r="R14" s="35" t="s">
        <v>48</v>
      </c>
      <c r="S14" s="26" t="s">
        <v>49</v>
      </c>
    </row>
    <row r="15" spans="1:20" ht="41.25" customHeight="1">
      <c r="A15" s="29"/>
      <c r="B15" s="29"/>
      <c r="C15" s="29"/>
      <c r="D15" s="29"/>
      <c r="E15" s="29"/>
      <c r="F15" s="29"/>
      <c r="G15" s="29"/>
      <c r="H15" s="29"/>
      <c r="I15" s="27" t="s">
        <v>76</v>
      </c>
      <c r="J15" s="30" t="s">
        <v>77</v>
      </c>
      <c r="K15" s="27" t="s">
        <v>78</v>
      </c>
      <c r="L15" s="29"/>
      <c r="M15" s="29"/>
      <c r="N15" s="29"/>
      <c r="O15" s="37"/>
      <c r="P15" s="37"/>
      <c r="Q15" s="37"/>
      <c r="R15" s="37"/>
      <c r="S15" s="29"/>
    </row>
    <row r="16" spans="1:20" ht="41.25" customHeight="1">
      <c r="A16" s="29"/>
      <c r="B16" s="29"/>
      <c r="C16" s="29"/>
      <c r="D16" s="29"/>
      <c r="E16" s="29"/>
      <c r="F16" s="29"/>
      <c r="G16" s="29"/>
      <c r="H16" s="29"/>
      <c r="I16" s="27" t="s">
        <v>79</v>
      </c>
      <c r="J16" s="27" t="s">
        <v>77</v>
      </c>
      <c r="K16" s="27" t="s">
        <v>45</v>
      </c>
      <c r="L16" s="29"/>
      <c r="M16" s="29"/>
      <c r="N16" s="29"/>
      <c r="O16" s="37"/>
      <c r="P16" s="37"/>
      <c r="Q16" s="37"/>
      <c r="R16" s="37"/>
      <c r="S16" s="29"/>
    </row>
    <row r="17" spans="1:20" ht="41.25" customHeight="1">
      <c r="A17" s="29"/>
      <c r="B17" s="29"/>
      <c r="C17" s="29"/>
      <c r="D17" s="29"/>
      <c r="E17" s="29"/>
      <c r="F17" s="29"/>
      <c r="G17" s="29"/>
      <c r="H17" s="29"/>
      <c r="I17" s="27" t="s">
        <v>80</v>
      </c>
      <c r="J17" s="27">
        <v>6</v>
      </c>
      <c r="K17" s="27" t="s">
        <v>45</v>
      </c>
      <c r="L17" s="29"/>
      <c r="M17" s="29"/>
      <c r="N17" s="29"/>
      <c r="O17" s="37"/>
      <c r="P17" s="37"/>
      <c r="Q17" s="37"/>
      <c r="R17" s="37"/>
      <c r="S17" s="29"/>
    </row>
    <row r="18" spans="1:20" ht="41.25" customHeight="1">
      <c r="A18" s="29"/>
      <c r="B18" s="29"/>
      <c r="C18" s="29"/>
      <c r="D18" s="29"/>
      <c r="E18" s="29"/>
      <c r="F18" s="29"/>
      <c r="G18" s="29"/>
      <c r="H18" s="29"/>
      <c r="I18" s="27" t="s">
        <v>81</v>
      </c>
      <c r="J18" s="38" t="s">
        <v>82</v>
      </c>
      <c r="K18" s="39" t="s">
        <v>78</v>
      </c>
      <c r="L18" s="29"/>
      <c r="M18" s="29"/>
      <c r="N18" s="29"/>
      <c r="O18" s="37"/>
      <c r="P18" s="37"/>
      <c r="Q18" s="37"/>
      <c r="R18" s="37"/>
      <c r="S18" s="29"/>
    </row>
    <row r="19" spans="1:20" ht="41.25" customHeight="1">
      <c r="A19" s="29"/>
      <c r="B19" s="40"/>
      <c r="C19" s="40"/>
      <c r="D19" s="40"/>
      <c r="E19" s="40"/>
      <c r="F19" s="40"/>
      <c r="G19" s="40"/>
      <c r="H19" s="40"/>
      <c r="I19" s="27" t="s">
        <v>83</v>
      </c>
      <c r="J19" s="38" t="s">
        <v>61</v>
      </c>
      <c r="K19" s="39" t="s">
        <v>45</v>
      </c>
      <c r="L19" s="40"/>
      <c r="M19" s="40"/>
      <c r="N19" s="40"/>
      <c r="O19" s="41"/>
      <c r="P19" s="41"/>
      <c r="Q19" s="41"/>
      <c r="R19" s="41"/>
      <c r="S19" s="40"/>
      <c r="T19" s="32"/>
    </row>
    <row r="20" spans="1:20" ht="54.75" customHeight="1">
      <c r="A20" s="26">
        <v>5</v>
      </c>
      <c r="B20" s="26" t="s">
        <v>84</v>
      </c>
      <c r="C20" s="26">
        <v>2.2999999999999998</v>
      </c>
      <c r="D20" s="26">
        <v>10</v>
      </c>
      <c r="E20" s="26" t="s">
        <v>85</v>
      </c>
      <c r="F20" s="26" t="s">
        <v>86</v>
      </c>
      <c r="G20" s="26" t="s">
        <v>87</v>
      </c>
      <c r="H20" s="26" t="s">
        <v>88</v>
      </c>
      <c r="I20" s="42" t="s">
        <v>89</v>
      </c>
      <c r="J20" s="31" t="s">
        <v>61</v>
      </c>
      <c r="K20" s="39" t="s">
        <v>45</v>
      </c>
      <c r="L20" s="26" t="s">
        <v>90</v>
      </c>
      <c r="M20" s="26" t="s">
        <v>47</v>
      </c>
      <c r="N20" s="26" t="s">
        <v>48</v>
      </c>
      <c r="O20" s="35">
        <f>80000-1000+10000</f>
        <v>89000</v>
      </c>
      <c r="P20" s="26" t="s">
        <v>48</v>
      </c>
      <c r="Q20" s="35">
        <f>80000-1000+10000</f>
        <v>89000</v>
      </c>
      <c r="R20" s="26" t="s">
        <v>48</v>
      </c>
      <c r="S20" s="26" t="s">
        <v>49</v>
      </c>
    </row>
    <row r="21" spans="1:20" ht="54.75" customHeight="1">
      <c r="A21" s="29"/>
      <c r="B21" s="29"/>
      <c r="C21" s="29"/>
      <c r="D21" s="29"/>
      <c r="E21" s="29"/>
      <c r="F21" s="29"/>
      <c r="G21" s="29"/>
      <c r="H21" s="29"/>
      <c r="I21" s="43" t="s">
        <v>91</v>
      </c>
      <c r="J21" s="44" t="s">
        <v>92</v>
      </c>
      <c r="K21" s="45" t="s">
        <v>93</v>
      </c>
      <c r="L21" s="29"/>
      <c r="M21" s="29"/>
      <c r="N21" s="29"/>
      <c r="O21" s="37"/>
      <c r="P21" s="29"/>
      <c r="Q21" s="37"/>
      <c r="R21" s="29"/>
      <c r="S21" s="29"/>
    </row>
    <row r="22" spans="1:20" ht="54.75" customHeight="1">
      <c r="A22" s="29"/>
      <c r="B22" s="29"/>
      <c r="C22" s="29"/>
      <c r="D22" s="29"/>
      <c r="E22" s="29"/>
      <c r="F22" s="29"/>
      <c r="G22" s="29"/>
      <c r="H22" s="29"/>
      <c r="I22" s="43" t="s">
        <v>94</v>
      </c>
      <c r="J22" s="31" t="s">
        <v>95</v>
      </c>
      <c r="K22" s="27" t="s">
        <v>59</v>
      </c>
      <c r="L22" s="29"/>
      <c r="M22" s="29"/>
      <c r="N22" s="29"/>
      <c r="O22" s="37"/>
      <c r="P22" s="29"/>
      <c r="Q22" s="37"/>
      <c r="R22" s="29"/>
      <c r="S22" s="29"/>
    </row>
    <row r="23" spans="1:20" ht="54.75" customHeight="1">
      <c r="A23" s="29"/>
      <c r="B23" s="40"/>
      <c r="C23" s="40"/>
      <c r="D23" s="40"/>
      <c r="E23" s="40"/>
      <c r="F23" s="40"/>
      <c r="G23" s="40"/>
      <c r="H23" s="40"/>
      <c r="I23" s="27" t="s">
        <v>96</v>
      </c>
      <c r="J23" s="31" t="s">
        <v>61</v>
      </c>
      <c r="K23" s="27" t="s">
        <v>45</v>
      </c>
      <c r="L23" s="40"/>
      <c r="M23" s="40"/>
      <c r="N23" s="40"/>
      <c r="O23" s="41"/>
      <c r="P23" s="40"/>
      <c r="Q23" s="41"/>
      <c r="R23" s="40"/>
      <c r="S23" s="40"/>
    </row>
    <row r="24" spans="1:20" ht="52.5" customHeight="1">
      <c r="A24" s="26">
        <v>6</v>
      </c>
      <c r="B24" s="20" t="s">
        <v>84</v>
      </c>
      <c r="C24" s="20">
        <v>2.2999999999999998</v>
      </c>
      <c r="D24" s="21">
        <v>10</v>
      </c>
      <c r="E24" s="46" t="s">
        <v>97</v>
      </c>
      <c r="F24" s="21" t="s">
        <v>98</v>
      </c>
      <c r="G24" s="21" t="s">
        <v>87</v>
      </c>
      <c r="H24" s="21" t="s">
        <v>88</v>
      </c>
      <c r="I24" s="42" t="s">
        <v>89</v>
      </c>
      <c r="J24" s="31" t="s">
        <v>61</v>
      </c>
      <c r="K24" s="39" t="s">
        <v>45</v>
      </c>
      <c r="L24" s="21" t="s">
        <v>99</v>
      </c>
      <c r="M24" s="21" t="s">
        <v>100</v>
      </c>
      <c r="N24" s="21" t="s">
        <v>48</v>
      </c>
      <c r="O24" s="28">
        <v>201000</v>
      </c>
      <c r="P24" s="28" t="s">
        <v>48</v>
      </c>
      <c r="Q24" s="28">
        <v>201000</v>
      </c>
      <c r="R24" s="28" t="s">
        <v>48</v>
      </c>
      <c r="S24" s="21" t="s">
        <v>49</v>
      </c>
    </row>
    <row r="25" spans="1:20" ht="45.75" customHeight="1">
      <c r="A25" s="29"/>
      <c r="B25" s="20"/>
      <c r="C25" s="20"/>
      <c r="D25" s="21"/>
      <c r="E25" s="46"/>
      <c r="F25" s="21"/>
      <c r="G25" s="21"/>
      <c r="H25" s="21"/>
      <c r="I25" s="43" t="s">
        <v>91</v>
      </c>
      <c r="J25" s="44" t="s">
        <v>92</v>
      </c>
      <c r="K25" s="45" t="s">
        <v>93</v>
      </c>
      <c r="L25" s="21"/>
      <c r="M25" s="21"/>
      <c r="N25" s="21"/>
      <c r="O25" s="28"/>
      <c r="P25" s="28"/>
      <c r="Q25" s="28"/>
      <c r="R25" s="28"/>
      <c r="S25" s="21"/>
    </row>
    <row r="26" spans="1:20" ht="45.75" customHeight="1">
      <c r="A26" s="29"/>
      <c r="B26" s="20"/>
      <c r="C26" s="20"/>
      <c r="D26" s="21"/>
      <c r="E26" s="46"/>
      <c r="F26" s="21"/>
      <c r="G26" s="21"/>
      <c r="H26" s="21"/>
      <c r="I26" s="43" t="s">
        <v>94</v>
      </c>
      <c r="J26" s="31" t="s">
        <v>101</v>
      </c>
      <c r="K26" s="27" t="s">
        <v>59</v>
      </c>
      <c r="L26" s="21"/>
      <c r="M26" s="21"/>
      <c r="N26" s="21"/>
      <c r="O26" s="28"/>
      <c r="P26" s="28"/>
      <c r="Q26" s="28"/>
      <c r="R26" s="28"/>
      <c r="S26" s="21"/>
    </row>
    <row r="27" spans="1:20" ht="45.75" customHeight="1">
      <c r="A27" s="40"/>
      <c r="B27" s="19"/>
      <c r="C27" s="19"/>
      <c r="D27" s="26"/>
      <c r="E27" s="47"/>
      <c r="F27" s="26"/>
      <c r="G27" s="26"/>
      <c r="H27" s="26"/>
      <c r="I27" s="34" t="s">
        <v>96</v>
      </c>
      <c r="J27" s="44" t="s">
        <v>61</v>
      </c>
      <c r="K27" s="34" t="s">
        <v>45</v>
      </c>
      <c r="L27" s="26"/>
      <c r="M27" s="26"/>
      <c r="N27" s="26"/>
      <c r="O27" s="35"/>
      <c r="P27" s="35"/>
      <c r="Q27" s="35"/>
      <c r="R27" s="35"/>
      <c r="S27" s="26"/>
    </row>
    <row r="28" spans="1:20" ht="56.25" customHeight="1">
      <c r="A28" s="26">
        <v>7</v>
      </c>
      <c r="B28" s="26">
        <v>6</v>
      </c>
      <c r="C28" s="26">
        <v>5</v>
      </c>
      <c r="D28" s="26">
        <v>11</v>
      </c>
      <c r="E28" s="26" t="s">
        <v>102</v>
      </c>
      <c r="F28" s="26" t="s">
        <v>103</v>
      </c>
      <c r="G28" s="26" t="s">
        <v>104</v>
      </c>
      <c r="H28" s="26" t="s">
        <v>73</v>
      </c>
      <c r="I28" s="43" t="s">
        <v>74</v>
      </c>
      <c r="J28" s="27">
        <v>1</v>
      </c>
      <c r="K28" s="27" t="s">
        <v>45</v>
      </c>
      <c r="L28" s="26" t="s">
        <v>105</v>
      </c>
      <c r="M28" s="26" t="s">
        <v>47</v>
      </c>
      <c r="N28" s="26" t="s">
        <v>48</v>
      </c>
      <c r="O28" s="35">
        <v>20000</v>
      </c>
      <c r="P28" s="35" t="s">
        <v>48</v>
      </c>
      <c r="Q28" s="35">
        <v>20000</v>
      </c>
      <c r="R28" s="35" t="s">
        <v>48</v>
      </c>
      <c r="S28" s="26" t="s">
        <v>49</v>
      </c>
    </row>
    <row r="29" spans="1:20" ht="55.5" customHeight="1">
      <c r="A29" s="29"/>
      <c r="B29" s="29"/>
      <c r="C29" s="29"/>
      <c r="D29" s="29"/>
      <c r="E29" s="29"/>
      <c r="F29" s="29"/>
      <c r="G29" s="29"/>
      <c r="H29" s="29"/>
      <c r="I29" s="48" t="s">
        <v>106</v>
      </c>
      <c r="J29" s="27" t="s">
        <v>107</v>
      </c>
      <c r="K29" s="27" t="s">
        <v>108</v>
      </c>
      <c r="L29" s="29"/>
      <c r="M29" s="29"/>
      <c r="N29" s="29"/>
      <c r="O29" s="37"/>
      <c r="P29" s="37"/>
      <c r="Q29" s="37"/>
      <c r="R29" s="37"/>
      <c r="S29" s="29"/>
    </row>
    <row r="30" spans="1:20" ht="53.25" customHeight="1">
      <c r="A30" s="29"/>
      <c r="B30" s="29"/>
      <c r="C30" s="29"/>
      <c r="D30" s="29"/>
      <c r="E30" s="29"/>
      <c r="F30" s="29"/>
      <c r="G30" s="29"/>
      <c r="H30" s="29"/>
      <c r="I30" s="27" t="s">
        <v>109</v>
      </c>
      <c r="J30" s="49" t="s">
        <v>110</v>
      </c>
      <c r="K30" s="27" t="s">
        <v>108</v>
      </c>
      <c r="L30" s="29"/>
      <c r="M30" s="29"/>
      <c r="N30" s="29"/>
      <c r="O30" s="37"/>
      <c r="P30" s="37"/>
      <c r="Q30" s="37"/>
      <c r="R30" s="37"/>
      <c r="S30" s="29"/>
    </row>
    <row r="31" spans="1:20" ht="55.5" customHeight="1">
      <c r="A31" s="40"/>
      <c r="B31" s="40"/>
      <c r="C31" s="40"/>
      <c r="D31" s="40"/>
      <c r="E31" s="40"/>
      <c r="F31" s="40"/>
      <c r="G31" s="40"/>
      <c r="H31" s="40"/>
      <c r="I31" s="43" t="s">
        <v>111</v>
      </c>
      <c r="J31" s="49" t="s">
        <v>110</v>
      </c>
      <c r="K31" s="27" t="s">
        <v>45</v>
      </c>
      <c r="L31" s="40"/>
      <c r="M31" s="40"/>
      <c r="N31" s="40"/>
      <c r="O31" s="41"/>
      <c r="P31" s="41"/>
      <c r="Q31" s="41"/>
      <c r="R31" s="41"/>
      <c r="S31" s="40"/>
    </row>
    <row r="32" spans="1:20" ht="61.5" customHeight="1">
      <c r="A32" s="26">
        <v>8</v>
      </c>
      <c r="B32" s="19" t="s">
        <v>37</v>
      </c>
      <c r="C32" s="19">
        <v>5</v>
      </c>
      <c r="D32" s="19">
        <v>4</v>
      </c>
      <c r="E32" s="26" t="s">
        <v>112</v>
      </c>
      <c r="F32" s="50" t="s">
        <v>113</v>
      </c>
      <c r="G32" s="26" t="s">
        <v>114</v>
      </c>
      <c r="H32" s="26" t="s">
        <v>115</v>
      </c>
      <c r="I32" s="27" t="s">
        <v>116</v>
      </c>
      <c r="J32" s="27">
        <v>1</v>
      </c>
      <c r="K32" s="27" t="s">
        <v>45</v>
      </c>
      <c r="L32" s="26" t="s">
        <v>117</v>
      </c>
      <c r="M32" s="26" t="s">
        <v>56</v>
      </c>
      <c r="N32" s="26" t="s">
        <v>48</v>
      </c>
      <c r="O32" s="35">
        <v>20000</v>
      </c>
      <c r="P32" s="26" t="s">
        <v>48</v>
      </c>
      <c r="Q32" s="35">
        <v>20000</v>
      </c>
      <c r="R32" s="26" t="s">
        <v>48</v>
      </c>
      <c r="S32" s="26" t="s">
        <v>49</v>
      </c>
    </row>
    <row r="33" spans="1:20" ht="61.5" customHeight="1">
      <c r="A33" s="29"/>
      <c r="B33" s="25"/>
      <c r="C33" s="25"/>
      <c r="D33" s="25"/>
      <c r="E33" s="40"/>
      <c r="F33" s="51"/>
      <c r="G33" s="40"/>
      <c r="H33" s="40"/>
      <c r="I33" s="27" t="s">
        <v>118</v>
      </c>
      <c r="J33" s="27" t="s">
        <v>119</v>
      </c>
      <c r="K33" s="27" t="s">
        <v>59</v>
      </c>
      <c r="L33" s="40"/>
      <c r="M33" s="40"/>
      <c r="N33" s="40"/>
      <c r="O33" s="41"/>
      <c r="P33" s="40"/>
      <c r="Q33" s="41"/>
      <c r="R33" s="40"/>
      <c r="S33" s="40"/>
      <c r="T33" s="32"/>
    </row>
    <row r="34" spans="1:20" ht="40.5" customHeight="1">
      <c r="A34" s="26">
        <v>9</v>
      </c>
      <c r="B34" s="26">
        <v>6</v>
      </c>
      <c r="C34" s="26">
        <v>1</v>
      </c>
      <c r="D34" s="26">
        <v>6</v>
      </c>
      <c r="E34" s="26" t="s">
        <v>70</v>
      </c>
      <c r="F34" s="26" t="s">
        <v>71</v>
      </c>
      <c r="G34" s="26" t="s">
        <v>120</v>
      </c>
      <c r="H34" s="26" t="s">
        <v>73</v>
      </c>
      <c r="I34" s="27" t="s">
        <v>74</v>
      </c>
      <c r="J34" s="27">
        <v>1</v>
      </c>
      <c r="K34" s="27" t="s">
        <v>45</v>
      </c>
      <c r="L34" s="26" t="s">
        <v>75</v>
      </c>
      <c r="M34" s="26" t="s">
        <v>48</v>
      </c>
      <c r="N34" s="26" t="s">
        <v>100</v>
      </c>
      <c r="O34" s="52" t="s">
        <v>48</v>
      </c>
      <c r="P34" s="35">
        <v>175000</v>
      </c>
      <c r="Q34" s="52" t="s">
        <v>48</v>
      </c>
      <c r="R34" s="35">
        <v>175000</v>
      </c>
      <c r="S34" s="26" t="s">
        <v>49</v>
      </c>
    </row>
    <row r="35" spans="1:20" ht="40.5" customHeight="1">
      <c r="A35" s="29"/>
      <c r="B35" s="29"/>
      <c r="C35" s="29"/>
      <c r="D35" s="29"/>
      <c r="E35" s="29"/>
      <c r="F35" s="29"/>
      <c r="G35" s="29"/>
      <c r="H35" s="29"/>
      <c r="I35" s="27" t="s">
        <v>106</v>
      </c>
      <c r="J35" s="30" t="s">
        <v>121</v>
      </c>
      <c r="K35" s="27" t="s">
        <v>78</v>
      </c>
      <c r="L35" s="29"/>
      <c r="M35" s="29"/>
      <c r="N35" s="29"/>
      <c r="O35" s="53"/>
      <c r="P35" s="37"/>
      <c r="Q35" s="53"/>
      <c r="R35" s="37"/>
      <c r="S35" s="29"/>
    </row>
    <row r="36" spans="1:20" ht="40.5" customHeight="1">
      <c r="A36" s="29"/>
      <c r="B36" s="29"/>
      <c r="C36" s="29"/>
      <c r="D36" s="29"/>
      <c r="E36" s="29"/>
      <c r="F36" s="29"/>
      <c r="G36" s="29"/>
      <c r="H36" s="29"/>
      <c r="I36" s="27" t="s">
        <v>79</v>
      </c>
      <c r="J36" s="27" t="s">
        <v>121</v>
      </c>
      <c r="K36" s="27" t="s">
        <v>45</v>
      </c>
      <c r="L36" s="29"/>
      <c r="M36" s="29"/>
      <c r="N36" s="29"/>
      <c r="O36" s="53"/>
      <c r="P36" s="37"/>
      <c r="Q36" s="53"/>
      <c r="R36" s="37"/>
      <c r="S36" s="29"/>
    </row>
    <row r="37" spans="1:20" ht="40.5" customHeight="1">
      <c r="A37" s="29"/>
      <c r="B37" s="29"/>
      <c r="C37" s="29"/>
      <c r="D37" s="29"/>
      <c r="E37" s="29"/>
      <c r="F37" s="29"/>
      <c r="G37" s="29"/>
      <c r="H37" s="29"/>
      <c r="I37" s="27" t="s">
        <v>80</v>
      </c>
      <c r="J37" s="54" t="s">
        <v>110</v>
      </c>
      <c r="K37" s="27" t="s">
        <v>45</v>
      </c>
      <c r="L37" s="29"/>
      <c r="M37" s="29"/>
      <c r="N37" s="29"/>
      <c r="O37" s="53"/>
      <c r="P37" s="37"/>
      <c r="Q37" s="53"/>
      <c r="R37" s="37"/>
      <c r="S37" s="29"/>
    </row>
    <row r="38" spans="1:20" ht="40.5" customHeight="1">
      <c r="A38" s="29"/>
      <c r="B38" s="29"/>
      <c r="C38" s="29"/>
      <c r="D38" s="29"/>
      <c r="E38" s="29"/>
      <c r="F38" s="29"/>
      <c r="G38" s="29"/>
      <c r="H38" s="29"/>
      <c r="I38" s="27" t="s">
        <v>81</v>
      </c>
      <c r="J38" s="54" t="s">
        <v>110</v>
      </c>
      <c r="K38" s="39" t="s">
        <v>78</v>
      </c>
      <c r="L38" s="29"/>
      <c r="M38" s="29"/>
      <c r="N38" s="29"/>
      <c r="O38" s="53"/>
      <c r="P38" s="37"/>
      <c r="Q38" s="53"/>
      <c r="R38" s="37"/>
      <c r="S38" s="29"/>
    </row>
    <row r="39" spans="1:20" ht="40.5" customHeight="1">
      <c r="A39" s="40"/>
      <c r="B39" s="40"/>
      <c r="C39" s="40"/>
      <c r="D39" s="40"/>
      <c r="E39" s="40"/>
      <c r="F39" s="40"/>
      <c r="G39" s="40"/>
      <c r="H39" s="40"/>
      <c r="I39" s="27" t="s">
        <v>122</v>
      </c>
      <c r="J39" s="27">
        <v>1</v>
      </c>
      <c r="K39" s="27" t="s">
        <v>45</v>
      </c>
      <c r="L39" s="40"/>
      <c r="M39" s="40"/>
      <c r="N39" s="40"/>
      <c r="O39" s="55"/>
      <c r="P39" s="41"/>
      <c r="Q39" s="55"/>
      <c r="R39" s="41"/>
      <c r="S39" s="40"/>
      <c r="T39" s="32"/>
    </row>
    <row r="40" spans="1:20" ht="49.5" customHeight="1">
      <c r="A40" s="26">
        <v>10</v>
      </c>
      <c r="B40" s="20" t="s">
        <v>84</v>
      </c>
      <c r="C40" s="20">
        <v>2.2999999999999998</v>
      </c>
      <c r="D40" s="21">
        <v>10</v>
      </c>
      <c r="E40" s="46" t="s">
        <v>97</v>
      </c>
      <c r="F40" s="21" t="s">
        <v>123</v>
      </c>
      <c r="G40" s="21" t="s">
        <v>87</v>
      </c>
      <c r="H40" s="21" t="s">
        <v>88</v>
      </c>
      <c r="I40" s="42" t="s">
        <v>89</v>
      </c>
      <c r="J40" s="31" t="s">
        <v>61</v>
      </c>
      <c r="K40" s="39" t="s">
        <v>45</v>
      </c>
      <c r="L40" s="21" t="s">
        <v>99</v>
      </c>
      <c r="M40" s="21" t="s">
        <v>124</v>
      </c>
      <c r="N40" s="21" t="s">
        <v>100</v>
      </c>
      <c r="O40" s="21" t="s">
        <v>48</v>
      </c>
      <c r="P40" s="28">
        <f>193000+48000</f>
        <v>241000</v>
      </c>
      <c r="Q40" s="21" t="s">
        <v>48</v>
      </c>
      <c r="R40" s="28">
        <v>193000</v>
      </c>
      <c r="S40" s="21" t="s">
        <v>49</v>
      </c>
    </row>
    <row r="41" spans="1:20" ht="49.5" customHeight="1">
      <c r="A41" s="29"/>
      <c r="B41" s="20"/>
      <c r="C41" s="20"/>
      <c r="D41" s="21"/>
      <c r="E41" s="46"/>
      <c r="F41" s="21"/>
      <c r="G41" s="21"/>
      <c r="H41" s="21"/>
      <c r="I41" s="43" t="s">
        <v>91</v>
      </c>
      <c r="J41" s="44" t="s">
        <v>92</v>
      </c>
      <c r="K41" s="45" t="s">
        <v>93</v>
      </c>
      <c r="L41" s="21"/>
      <c r="M41" s="21"/>
      <c r="N41" s="21"/>
      <c r="O41" s="21"/>
      <c r="P41" s="28"/>
      <c r="Q41" s="21"/>
      <c r="R41" s="28"/>
      <c r="S41" s="21"/>
    </row>
    <row r="42" spans="1:20" ht="49.5" customHeight="1">
      <c r="A42" s="29"/>
      <c r="B42" s="20"/>
      <c r="C42" s="20"/>
      <c r="D42" s="21"/>
      <c r="E42" s="46"/>
      <c r="F42" s="21"/>
      <c r="G42" s="21"/>
      <c r="H42" s="21"/>
      <c r="I42" s="43" t="s">
        <v>94</v>
      </c>
      <c r="J42" s="31" t="s">
        <v>101</v>
      </c>
      <c r="K42" s="27" t="s">
        <v>59</v>
      </c>
      <c r="L42" s="21"/>
      <c r="M42" s="21"/>
      <c r="N42" s="21"/>
      <c r="O42" s="21"/>
      <c r="P42" s="28"/>
      <c r="Q42" s="21"/>
      <c r="R42" s="28"/>
      <c r="S42" s="21"/>
    </row>
    <row r="43" spans="1:20" ht="49.5" customHeight="1">
      <c r="A43" s="29"/>
      <c r="B43" s="20"/>
      <c r="C43" s="20"/>
      <c r="D43" s="21"/>
      <c r="E43" s="46"/>
      <c r="F43" s="21"/>
      <c r="G43" s="21"/>
      <c r="H43" s="21"/>
      <c r="I43" s="27" t="s">
        <v>96</v>
      </c>
      <c r="J43" s="31" t="s">
        <v>61</v>
      </c>
      <c r="K43" s="27" t="s">
        <v>45</v>
      </c>
      <c r="L43" s="21"/>
      <c r="M43" s="21"/>
      <c r="N43" s="21"/>
      <c r="O43" s="21"/>
      <c r="P43" s="28"/>
      <c r="Q43" s="21"/>
      <c r="R43" s="28"/>
      <c r="S43" s="21"/>
      <c r="T43" s="32"/>
    </row>
    <row r="44" spans="1:20" ht="48" customHeight="1">
      <c r="A44" s="21">
        <v>11</v>
      </c>
      <c r="B44" s="21">
        <v>6</v>
      </c>
      <c r="C44" s="21">
        <v>5</v>
      </c>
      <c r="D44" s="21">
        <v>11</v>
      </c>
      <c r="E44" s="21" t="s">
        <v>125</v>
      </c>
      <c r="F44" s="21" t="s">
        <v>126</v>
      </c>
      <c r="G44" s="21" t="s">
        <v>127</v>
      </c>
      <c r="H44" s="21" t="s">
        <v>73</v>
      </c>
      <c r="I44" s="27" t="s">
        <v>74</v>
      </c>
      <c r="J44" s="27">
        <v>1</v>
      </c>
      <c r="K44" s="27" t="s">
        <v>45</v>
      </c>
      <c r="L44" s="26" t="s">
        <v>128</v>
      </c>
      <c r="M44" s="26" t="s">
        <v>124</v>
      </c>
      <c r="N44" s="26" t="s">
        <v>100</v>
      </c>
      <c r="O44" s="52" t="s">
        <v>48</v>
      </c>
      <c r="P44" s="35">
        <v>20000</v>
      </c>
      <c r="Q44" s="56" t="s">
        <v>48</v>
      </c>
      <c r="R44" s="35">
        <v>20000</v>
      </c>
      <c r="S44" s="26" t="s">
        <v>49</v>
      </c>
    </row>
    <row r="45" spans="1:20" ht="58.5" customHeight="1">
      <c r="A45" s="21"/>
      <c r="B45" s="21"/>
      <c r="C45" s="21"/>
      <c r="D45" s="21"/>
      <c r="E45" s="21"/>
      <c r="F45" s="21"/>
      <c r="G45" s="21"/>
      <c r="H45" s="21"/>
      <c r="I45" s="27" t="s">
        <v>106</v>
      </c>
      <c r="J45" s="27" t="s">
        <v>107</v>
      </c>
      <c r="K45" s="27" t="s">
        <v>129</v>
      </c>
      <c r="L45" s="29"/>
      <c r="M45" s="29"/>
      <c r="N45" s="29"/>
      <c r="O45" s="53"/>
      <c r="P45" s="37"/>
      <c r="Q45" s="57"/>
      <c r="R45" s="37"/>
      <c r="S45" s="29"/>
    </row>
    <row r="46" spans="1:20" ht="42" customHeight="1">
      <c r="A46" s="21"/>
      <c r="B46" s="21"/>
      <c r="C46" s="21"/>
      <c r="D46" s="21"/>
      <c r="E46" s="21"/>
      <c r="F46" s="21"/>
      <c r="G46" s="21"/>
      <c r="H46" s="21"/>
      <c r="I46" s="27" t="s">
        <v>109</v>
      </c>
      <c r="J46" s="54" t="s">
        <v>110</v>
      </c>
      <c r="K46" s="27" t="s">
        <v>45</v>
      </c>
      <c r="L46" s="29"/>
      <c r="M46" s="29"/>
      <c r="N46" s="29"/>
      <c r="O46" s="53"/>
      <c r="P46" s="37"/>
      <c r="Q46" s="57"/>
      <c r="R46" s="37"/>
      <c r="S46" s="29"/>
    </row>
    <row r="47" spans="1:20" ht="48.75" customHeight="1">
      <c r="A47" s="21"/>
      <c r="B47" s="21"/>
      <c r="C47" s="21"/>
      <c r="D47" s="21"/>
      <c r="E47" s="21"/>
      <c r="F47" s="21"/>
      <c r="G47" s="21"/>
      <c r="H47" s="21"/>
      <c r="I47" s="43" t="s">
        <v>111</v>
      </c>
      <c r="J47" s="54" t="s">
        <v>110</v>
      </c>
      <c r="K47" s="27" t="s">
        <v>45</v>
      </c>
      <c r="L47" s="40"/>
      <c r="M47" s="40"/>
      <c r="N47" s="40"/>
      <c r="O47" s="55"/>
      <c r="P47" s="41"/>
      <c r="Q47" s="58"/>
      <c r="R47" s="41"/>
      <c r="S47" s="40"/>
    </row>
    <row r="48" spans="1:20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8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9"/>
      <c r="O49" s="59"/>
      <c r="P49" s="59" t="s">
        <v>130</v>
      </c>
      <c r="Q49" s="59"/>
      <c r="R49" s="59"/>
    </row>
    <row r="50" spans="1:18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9"/>
      <c r="O50" s="59"/>
      <c r="P50" s="59" t="s">
        <v>131</v>
      </c>
      <c r="Q50" s="59" t="s">
        <v>132</v>
      </c>
      <c r="R50" s="59"/>
    </row>
    <row r="51" spans="1:18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9"/>
      <c r="O51" s="59"/>
      <c r="P51" s="59"/>
      <c r="Q51" s="60">
        <v>2024</v>
      </c>
      <c r="R51" s="60">
        <v>2025</v>
      </c>
    </row>
    <row r="52" spans="1:18">
      <c r="N52" s="61" t="s">
        <v>133</v>
      </c>
      <c r="O52" s="62"/>
      <c r="P52" s="63">
        <v>11</v>
      </c>
      <c r="Q52" s="64">
        <f>Q6+Q9+Q12+Q14+Q20+Q24+Q28+Q32</f>
        <v>582000</v>
      </c>
      <c r="R52" s="64">
        <f>R34+R40+R44</f>
        <v>388000</v>
      </c>
    </row>
  </sheetData>
  <mergeCells count="200">
    <mergeCell ref="S44:S47"/>
    <mergeCell ref="N49:O51"/>
    <mergeCell ref="P49:R49"/>
    <mergeCell ref="P50:P51"/>
    <mergeCell ref="Q50:R50"/>
    <mergeCell ref="N52:O52"/>
    <mergeCell ref="M44:M47"/>
    <mergeCell ref="N44:N47"/>
    <mergeCell ref="O44:O47"/>
    <mergeCell ref="P44:P47"/>
    <mergeCell ref="Q44:Q47"/>
    <mergeCell ref="R44:R47"/>
    <mergeCell ref="S40:S43"/>
    <mergeCell ref="A44:A47"/>
    <mergeCell ref="B44:B47"/>
    <mergeCell ref="C44:C47"/>
    <mergeCell ref="D44:D47"/>
    <mergeCell ref="E44:E47"/>
    <mergeCell ref="F44:F47"/>
    <mergeCell ref="G44:G47"/>
    <mergeCell ref="H44:H47"/>
    <mergeCell ref="L44:L47"/>
    <mergeCell ref="M40:M43"/>
    <mergeCell ref="N40:N43"/>
    <mergeCell ref="O40:O43"/>
    <mergeCell ref="P40:P43"/>
    <mergeCell ref="Q40:Q43"/>
    <mergeCell ref="R40:R43"/>
    <mergeCell ref="S34:S39"/>
    <mergeCell ref="A40:A43"/>
    <mergeCell ref="B40:B43"/>
    <mergeCell ref="C40:C43"/>
    <mergeCell ref="D40:D43"/>
    <mergeCell ref="E40:E43"/>
    <mergeCell ref="F40:F43"/>
    <mergeCell ref="G40:G43"/>
    <mergeCell ref="H40:H43"/>
    <mergeCell ref="L40:L43"/>
    <mergeCell ref="M34:M39"/>
    <mergeCell ref="N34:N39"/>
    <mergeCell ref="O34:O39"/>
    <mergeCell ref="P34:P39"/>
    <mergeCell ref="Q34:Q39"/>
    <mergeCell ref="R34:R39"/>
    <mergeCell ref="S32:S33"/>
    <mergeCell ref="A34:A39"/>
    <mergeCell ref="B34:B39"/>
    <mergeCell ref="C34:C39"/>
    <mergeCell ref="D34:D39"/>
    <mergeCell ref="E34:E39"/>
    <mergeCell ref="F34:F39"/>
    <mergeCell ref="G34:G39"/>
    <mergeCell ref="H34:H39"/>
    <mergeCell ref="L34:L39"/>
    <mergeCell ref="M32:M33"/>
    <mergeCell ref="N32:N33"/>
    <mergeCell ref="O32:O33"/>
    <mergeCell ref="P32:P33"/>
    <mergeCell ref="Q32:Q33"/>
    <mergeCell ref="R32:R33"/>
    <mergeCell ref="S28:S31"/>
    <mergeCell ref="A32:A33"/>
    <mergeCell ref="B32:B33"/>
    <mergeCell ref="C32:C33"/>
    <mergeCell ref="D32:D33"/>
    <mergeCell ref="E32:E33"/>
    <mergeCell ref="F32:F33"/>
    <mergeCell ref="G32:G33"/>
    <mergeCell ref="H32:H33"/>
    <mergeCell ref="L32:L33"/>
    <mergeCell ref="M28:M31"/>
    <mergeCell ref="N28:N31"/>
    <mergeCell ref="O28:O31"/>
    <mergeCell ref="P28:P31"/>
    <mergeCell ref="Q28:Q31"/>
    <mergeCell ref="R28:R31"/>
    <mergeCell ref="S24:S27"/>
    <mergeCell ref="A28:A31"/>
    <mergeCell ref="B28:B31"/>
    <mergeCell ref="C28:C31"/>
    <mergeCell ref="D28:D31"/>
    <mergeCell ref="E28:E31"/>
    <mergeCell ref="F28:F31"/>
    <mergeCell ref="G28:G31"/>
    <mergeCell ref="H28:H31"/>
    <mergeCell ref="L28:L31"/>
    <mergeCell ref="M24:M27"/>
    <mergeCell ref="N24:N27"/>
    <mergeCell ref="O24:O27"/>
    <mergeCell ref="P24:P27"/>
    <mergeCell ref="Q24:Q27"/>
    <mergeCell ref="R24:R27"/>
    <mergeCell ref="S20:S23"/>
    <mergeCell ref="A24:A27"/>
    <mergeCell ref="B24:B27"/>
    <mergeCell ref="C24:C27"/>
    <mergeCell ref="D24:D27"/>
    <mergeCell ref="E24:E27"/>
    <mergeCell ref="F24:F27"/>
    <mergeCell ref="G24:G27"/>
    <mergeCell ref="H24:H27"/>
    <mergeCell ref="L24:L27"/>
    <mergeCell ref="M20:M23"/>
    <mergeCell ref="N20:N23"/>
    <mergeCell ref="O20:O23"/>
    <mergeCell ref="P20:P23"/>
    <mergeCell ref="Q20:Q23"/>
    <mergeCell ref="R20:R23"/>
    <mergeCell ref="S14:S19"/>
    <mergeCell ref="A20:A23"/>
    <mergeCell ref="B20:B23"/>
    <mergeCell ref="C20:C23"/>
    <mergeCell ref="D20:D23"/>
    <mergeCell ref="E20:E23"/>
    <mergeCell ref="F20:F23"/>
    <mergeCell ref="G20:G23"/>
    <mergeCell ref="H20:H23"/>
    <mergeCell ref="L20:L23"/>
    <mergeCell ref="M14:M19"/>
    <mergeCell ref="N14:N19"/>
    <mergeCell ref="O14:O19"/>
    <mergeCell ref="P14:P19"/>
    <mergeCell ref="Q14:Q19"/>
    <mergeCell ref="R14:R19"/>
    <mergeCell ref="S12:S13"/>
    <mergeCell ref="A14:A19"/>
    <mergeCell ref="B14:B19"/>
    <mergeCell ref="C14:C19"/>
    <mergeCell ref="D14:D19"/>
    <mergeCell ref="E14:E19"/>
    <mergeCell ref="F14:F19"/>
    <mergeCell ref="G14:G19"/>
    <mergeCell ref="H14:H19"/>
    <mergeCell ref="L14:L19"/>
    <mergeCell ref="M12:M13"/>
    <mergeCell ref="N12:N13"/>
    <mergeCell ref="O12:O13"/>
    <mergeCell ref="P12:P13"/>
    <mergeCell ref="Q12:Q13"/>
    <mergeCell ref="R12:R13"/>
    <mergeCell ref="S9:S11"/>
    <mergeCell ref="A12:A13"/>
    <mergeCell ref="B12:B13"/>
    <mergeCell ref="C12:C13"/>
    <mergeCell ref="D12:D13"/>
    <mergeCell ref="E12:E13"/>
    <mergeCell ref="F12:F13"/>
    <mergeCell ref="G12:G13"/>
    <mergeCell ref="H12:H13"/>
    <mergeCell ref="L12:L13"/>
    <mergeCell ref="M9:M11"/>
    <mergeCell ref="N9:N11"/>
    <mergeCell ref="O9:O11"/>
    <mergeCell ref="P9:P11"/>
    <mergeCell ref="Q9:Q11"/>
    <mergeCell ref="R9:R11"/>
    <mergeCell ref="S6:S8"/>
    <mergeCell ref="A9:A11"/>
    <mergeCell ref="B9:B11"/>
    <mergeCell ref="C9:C11"/>
    <mergeCell ref="D9:D11"/>
    <mergeCell ref="E9:E11"/>
    <mergeCell ref="F9:F11"/>
    <mergeCell ref="G9:G11"/>
    <mergeCell ref="H9:H11"/>
    <mergeCell ref="L9:L11"/>
    <mergeCell ref="M6:M8"/>
    <mergeCell ref="N6:N8"/>
    <mergeCell ref="O6:O8"/>
    <mergeCell ref="P6:P8"/>
    <mergeCell ref="Q6:Q8"/>
    <mergeCell ref="R6:R8"/>
    <mergeCell ref="G6:G8"/>
    <mergeCell ref="H6:H8"/>
    <mergeCell ref="I6:I8"/>
    <mergeCell ref="J6:J8"/>
    <mergeCell ref="K6:K8"/>
    <mergeCell ref="L6:L8"/>
    <mergeCell ref="A6:A8"/>
    <mergeCell ref="B6:B8"/>
    <mergeCell ref="C6:C8"/>
    <mergeCell ref="D6:D8"/>
    <mergeCell ref="E6:E8"/>
    <mergeCell ref="F6:F8"/>
    <mergeCell ref="I3:K3"/>
    <mergeCell ref="L3:L4"/>
    <mergeCell ref="M3:N3"/>
    <mergeCell ref="O3:P3"/>
    <mergeCell ref="Q3:R3"/>
    <mergeCell ref="S3:S4"/>
    <mergeCell ref="A2:I2"/>
    <mergeCell ref="L2:S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Dolnośląska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2025-05-05T09:03:37Z</dcterms:created>
  <dcterms:modified xsi:type="dcterms:W3CDTF">2025-05-05T09:03:38Z</dcterms:modified>
</cp:coreProperties>
</file>