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319DC4DE-0BDD-4873-BFA3-FD00A2840B7B}" xr6:coauthVersionLast="47" xr6:coauthVersionMax="47" xr10:uidLastSave="{00000000-0000-0000-0000-000000000000}"/>
  <bookViews>
    <workbookView xWindow="-120" yWindow="-120" windowWidth="29040" windowHeight="15720" xr2:uid="{759866B2-470A-490A-A8C8-6D53EEFB1B19}"/>
  </bookViews>
  <sheets>
    <sheet name="Lubelska J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7" i="1" l="1"/>
  <c r="R27" i="1"/>
</calcChain>
</file>

<file path=xl/sharedStrings.xml><?xml version="1.0" encoding="utf-8"?>
<sst xmlns="http://schemas.openxmlformats.org/spreadsheetml/2006/main" count="142" uniqueCount="89">
  <si>
    <t>Plan operacyjny KSOW na lata 2024-2025 (z wyłączeniem działania 8 Plan komunikacyjny) - (JWS)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</si>
  <si>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</si>
  <si>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</si>
  <si>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</si>
  <si>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</si>
  <si>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</si>
  <si>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</si>
  <si>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</si>
  <si>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</si>
  <si>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</si>
  <si>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</si>
  <si>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</si>
  <si>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</si>
  <si>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</si>
  <si>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</si>
  <si>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</si>
  <si>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</si>
  <si>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</si>
  <si>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</si>
  <si>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</si>
  <si>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</si>
  <si>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</si>
  <si>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</si>
  <si>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</si>
  <si>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</si>
  <si>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</si>
  <si>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</si>
  <si>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</si>
  <si>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</si>
  <si>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</si>
  <si>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</si>
  <si>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</si>
  <si>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</si>
  <si>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</si>
  <si>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</si>
  <si>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</si>
  <si>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</si>
  <si>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VI</t>
  </si>
  <si>
    <t>Jarmark Wielkanocny</t>
  </si>
  <si>
    <t>Celem operacji jest aktywizacja mieszkańców obszarów wiejskich, promocja tradycji ludowej i dziedzictwa kulturowego wsi, pielęgnacja tradycji, pobudzanie inwencji i wyobraźni uczestników, wspieranie amatorskiej twórczości artystycznej na terenie województwa lubelskiego.</t>
  </si>
  <si>
    <t>Przedmiotem operacji będzie organizacja jarmarku, w którym wystawcami będą lokalni producenci. Operacja skierowana jest do beneficjentów oraz potencjalnych beneficjentów PROW 2014-2020. Podczas jarmarku zostaną przeprowadzone warsztaty, w których udział wezmą uczestnicy wydarzenia.</t>
  </si>
  <si>
    <t>impreza plenerowa - jarmark</t>
  </si>
  <si>
    <t>liczba wystawców</t>
  </si>
  <si>
    <t>szt.</t>
  </si>
  <si>
    <t>stowarzyszenia, przedsiębiorcy, z branży kulinarnej, mieszkańcy, przedstawiciele lokalnej społeczności</t>
  </si>
  <si>
    <t>I-II</t>
  </si>
  <si>
    <t>Województwo Lubelskie</t>
  </si>
  <si>
    <t xml:space="preserve">liczba wydarzeń </t>
  </si>
  <si>
    <t>warsztat</t>
  </si>
  <si>
    <t>liczba uczestników</t>
  </si>
  <si>
    <t xml:space="preserve">liczba warsztatów </t>
  </si>
  <si>
    <t>Kobieta Przedsiębiorcza w stylu EKO</t>
  </si>
  <si>
    <t xml:space="preserve">Celem operacji jest wspieranie rozwoju obszarów wiejskich poprzez aktywizację mieszkańców wsi, ułatwianie  wymiany wiedzy pomiędzy uczestnikami wydarzenia, promocję tradycji ludowej i dziedzictwa kulturowego wsi. </t>
  </si>
  <si>
    <t>Przedmiotem operacji jest organizacja konkursu w którym grupa docelowa będzie miała na celu przygotowanie potrawy/ potraw. Podczas konkursu dla uczestników zostanie  przeprowadzony warsztat.</t>
  </si>
  <si>
    <t>konkurs</t>
  </si>
  <si>
    <t>liczba konkursów</t>
  </si>
  <si>
    <t>Koła Gospodyń Wiejskich, Stowarzyszenia, rolnicy, podmioty gospodarcze</t>
  </si>
  <si>
    <t>II-IV</t>
  </si>
  <si>
    <t>n/d</t>
  </si>
  <si>
    <t>liczba uczestników konkursu</t>
  </si>
  <si>
    <t>osoba</t>
  </si>
  <si>
    <t>wydarzenie</t>
  </si>
  <si>
    <t xml:space="preserve">Kajakiem po Wieprzu </t>
  </si>
  <si>
    <t xml:space="preserve">Celem operacji jest informowanie uczestników o inwestycjach powstałych z PROW 2014-2020 i przedstawianie dobrych praktyk oraz  możliwościach pozyskania środków finansowych z programów unijnych. </t>
  </si>
  <si>
    <t xml:space="preserve">Przedmiotem operacji jest zorganizowanie spływu kajakowego na który pozyskano fundusze w ramach programu PROW 2014-2020. Jest to również promocja walorów przyrodniczych województwa lubelskiego oraz zapoznanie się z działalnością LGD na terenie organizowanego spływu. </t>
  </si>
  <si>
    <t xml:space="preserve">mieszkańcy obszarów wiejskich </t>
  </si>
  <si>
    <t>II-III</t>
  </si>
  <si>
    <t>Lubelskie rowerowe z KSOW-em</t>
  </si>
  <si>
    <t>Przedmiotem operacji jest organizacja rajdu rowerowego po ścieżkach rowerowych sfinansowanych z PROW 2014-2020 w województwie lubelskim. Rajd rowerowy będzie przebiegał przez miejsca dzień znajdują się ścieżki rowerowe, wieże widokowe, wiaty, świetlice, siłownie zewnętrzne, OSP powstałe z PROW 2014-2020. Budżet operacji obejmuje zakup pakietu startowego dla uczestników w skald których wchodzi: koszulka, woda, napój izotoniczny, baton energetyczny, kamizeli odblaskowe. Zorganizowany będzie poczęstunek dla uczestników rajdu. Zapewnione zostanie oznaczenia trasy, opieka medyczna, medale dla każdego uczestnika. Rajd jest najbardziej adekwatną formą realizacji operacji ponieważ udział w nim wpłynie na poprawę jakości życia, promowanie zdrowego stylu życia, aktywnego wypoczynku i aktywizacji mieszkańców obszarów wsi</t>
  </si>
  <si>
    <t>Jarmark Bożonarodzeniowy</t>
  </si>
  <si>
    <t xml:space="preserve">Celem operacji jest zwiększenie udziału zainteresowanych stron we wdrażaniu inicjatyw na rzecz rozwoju obszarów wiejskich. Operacja przyczyni się do promocji folkloru, zwyczajów, tradycji wiejskiej, a także do aktywizacji mieszkańców. Zachowanie dziedzictwa kulturowego, podtrzymanie tradycji ludowej, aktywizacja mieszkańców, kultywowanie miejsc obrzędów i zwyczajów poprzez organizację jarmarku </t>
  </si>
  <si>
    <t xml:space="preserve">Przedmiotem operacji będzie organizacja jarmarku oraz warsztatu, w którym wystawcami będą lokalni producenci. Podczas wydarzenia zaprezentowane zostaną produkty regionalne oraz rękodzieło. Operacja skierowana jest do beneficjentów oraz potencjalnych beneficjentów PROW 2014-2020. </t>
  </si>
  <si>
    <t>impreza plenerowa jarmark</t>
  </si>
  <si>
    <t>stowarzyszenia, przedsiębiorcza branży kulinarnej, mieszkańcy, przedstawiciele lokalnej społeczności</t>
  </si>
  <si>
    <t>IV</t>
  </si>
  <si>
    <t>liczba warsztatów</t>
  </si>
  <si>
    <t>LEADER w nowym okresie programowania</t>
  </si>
  <si>
    <t>Celem operacji jest przekazanie Lokalnym Grupom Działania z terenu województwa lubelskiego oraz mieszkańcom obszarów wiejskich  informacji na temat LEADERA w nowym okresie programowania</t>
  </si>
  <si>
    <t xml:space="preserve">Przedmiotem operacji będzie zorganizowania konferencji, na której zaproszenie prelegenci z MRiRW, ARiMR oraz przedstawiciele UMWL przedstawia informacja na temat LEADERA zostanie umieszczona na stronie internetowej KSOW. </t>
  </si>
  <si>
    <t>konferencja</t>
  </si>
  <si>
    <t>liczba konferencji</t>
  </si>
  <si>
    <t xml:space="preserve">Lokalne Grupy Działania, mieszkańcy obszarów wiejskich </t>
  </si>
  <si>
    <t>I-IV</t>
  </si>
  <si>
    <t>n//d</t>
  </si>
  <si>
    <t xml:space="preserve">liczba uczestników </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</si>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</sst>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6">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7" fillId="0" borderId="2" xfId="1" applyFont="1" applyBorder="1" applyAlignment="1">
      <alignment horizontal="center"/>
    </xf>
    <xf numFmtId="4" fontId="5" fillId="2" borderId="2" xfId="1" applyNumberFormat="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5" fillId="2" borderId="3" xfId="1" applyFont="1" applyFill="1" applyBorder="1" applyAlignment="1">
      <alignment horizontal="center" vertical="center"/>
    </xf>
    <xf numFmtId="0" fontId="8" fillId="3" borderId="4" xfId="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1" applyFont="1" applyFill="1" applyBorder="1" applyAlignment="1">
      <alignment horizontal="center" vertical="center" wrapText="1"/>
    </xf>
    <xf numFmtId="4" fontId="8" fillId="3" borderId="4" xfId="1" applyNumberFormat="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0" xfId="1" applyFont="1" applyFill="1"/>
    <xf numFmtId="0" fontId="8" fillId="3" borderId="5" xfId="1"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1" applyFont="1" applyFill="1" applyBorder="1" applyAlignment="1">
      <alignment horizontal="center" vertical="center" wrapText="1"/>
    </xf>
    <xf numFmtId="4" fontId="8" fillId="3" borderId="5" xfId="1"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4" fontId="8" fillId="3" borderId="6" xfId="1" applyNumberFormat="1" applyFont="1" applyFill="1" applyBorder="1" applyAlignment="1">
      <alignment horizontal="center" vertical="center" wrapText="1"/>
    </xf>
    <xf numFmtId="0" fontId="8" fillId="3" borderId="4" xfId="1" applyFont="1" applyFill="1" applyBorder="1" applyAlignment="1">
      <alignment horizontal="center" vertical="center"/>
    </xf>
    <xf numFmtId="0" fontId="8" fillId="3" borderId="2" xfId="1" applyFont="1" applyFill="1" applyBorder="1" applyAlignment="1">
      <alignment horizontal="center" vertical="center"/>
    </xf>
    <xf numFmtId="4" fontId="8" fillId="3" borderId="4" xfId="1" applyNumberFormat="1" applyFont="1" applyFill="1" applyBorder="1" applyAlignment="1">
      <alignment horizontal="center" vertical="center"/>
    </xf>
    <xf numFmtId="0" fontId="8" fillId="3" borderId="5" xfId="1" applyFont="1" applyFill="1" applyBorder="1" applyAlignment="1">
      <alignment horizontal="center" vertical="center"/>
    </xf>
    <xf numFmtId="0" fontId="8" fillId="3" borderId="6" xfId="1" applyFont="1" applyFill="1" applyBorder="1" applyAlignment="1">
      <alignment horizontal="center" vertical="center"/>
    </xf>
    <xf numFmtId="4" fontId="8" fillId="3" borderId="5" xfId="1" applyNumberFormat="1" applyFont="1" applyFill="1" applyBorder="1" applyAlignment="1">
      <alignment horizontal="center" vertical="center"/>
    </xf>
    <xf numFmtId="4" fontId="8" fillId="3" borderId="6" xfId="1" applyNumberFormat="1" applyFont="1" applyFill="1" applyBorder="1" applyAlignment="1">
      <alignment horizontal="center" vertical="center"/>
    </xf>
    <xf numFmtId="0" fontId="8" fillId="3" borderId="2" xfId="1" applyFont="1" applyFill="1" applyBorder="1" applyAlignment="1">
      <alignment horizontal="center" vertical="center"/>
    </xf>
    <xf numFmtId="0" fontId="8" fillId="3" borderId="2" xfId="0" applyFont="1" applyFill="1" applyBorder="1" applyAlignment="1">
      <alignment horizontal="center" vertical="center" wrapText="1"/>
    </xf>
    <xf numFmtId="3" fontId="8" fillId="3" borderId="4" xfId="1" applyNumberFormat="1" applyFont="1" applyFill="1" applyBorder="1" applyAlignment="1">
      <alignment horizontal="center" vertical="center"/>
    </xf>
    <xf numFmtId="3" fontId="8" fillId="3" borderId="6" xfId="1" applyNumberFormat="1" applyFont="1"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5" xfId="0" applyFill="1" applyBorder="1" applyAlignment="1">
      <alignment horizontal="center" vertical="center"/>
    </xf>
    <xf numFmtId="0" fontId="0" fillId="4" borderId="4" xfId="0" applyFill="1" applyBorder="1" applyAlignment="1">
      <alignment horizontal="center"/>
    </xf>
    <xf numFmtId="0" fontId="0" fillId="4" borderId="6" xfId="0" applyFill="1" applyBorder="1" applyAlignment="1">
      <alignment horizontal="center" vertical="center"/>
    </xf>
    <xf numFmtId="0" fontId="0" fillId="4" borderId="6" xfId="0" applyFill="1" applyBorder="1" applyAlignment="1">
      <alignment horizontal="center"/>
    </xf>
    <xf numFmtId="0" fontId="0" fillId="4" borderId="2" xfId="0" applyFill="1" applyBorder="1" applyAlignment="1">
      <alignment horizontal="center"/>
    </xf>
    <xf numFmtId="0" fontId="0" fillId="4" borderId="2" xfId="0" applyFill="1" applyBorder="1" applyAlignment="1">
      <alignment horizontal="center" vertical="center" wrapText="1"/>
    </xf>
    <xf numFmtId="0" fontId="0" fillId="0" borderId="2" xfId="0" applyBorder="1" applyAlignment="1">
      <alignment horizontal="center" vertical="center"/>
    </xf>
    <xf numFmtId="4" fontId="4" fillId="0" borderId="2" xfId="0" applyNumberFormat="1" applyFont="1" applyBorder="1" applyAlignment="1">
      <alignment horizontal="center" vertical="center"/>
    </xf>
  </cellXfs>
  <cellStyles count="2">
    <cellStyle name="Normalny" xfId="0" builtinId="0"/>
    <cellStyle name="Normalny 3" xfId="1" xr:uid="{8CED167B-C19A-4811-A263-539BBD78D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A8F4-5066-46EB-A296-413A41804F66}">
  <sheetPr codeName="Arkusz1"/>
  <dimension ref="A1:S27"/>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3.7109375" style="2" customWidth="1"/>
    <col min="8" max="8" width="14.42578125" style="2" customWidth="1"/>
    <col min="9"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8.75" x14ac:dyDescent="0.3">
      <c r="A1" s="1" t="s">
        <v>0</v>
      </c>
      <c r="E1" s="3"/>
      <c r="F1" s="3"/>
      <c r="L1" s="4"/>
      <c r="O1" s="5"/>
      <c r="P1" s="6"/>
      <c r="Q1" s="5"/>
      <c r="R1" s="5"/>
    </row>
    <row r="2" spans="1:19" x14ac:dyDescent="0.25">
      <c r="A2" s="7"/>
      <c r="E2" s="3"/>
      <c r="F2" s="3"/>
      <c r="L2" s="8"/>
      <c r="M2" s="8"/>
      <c r="N2" s="8"/>
      <c r="O2" s="8"/>
      <c r="P2" s="8"/>
      <c r="Q2" s="8"/>
      <c r="R2" s="8"/>
      <c r="S2" s="8"/>
    </row>
    <row r="3" spans="1:19" ht="45.7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14" t="s">
        <v>14</v>
      </c>
    </row>
    <row r="4" spans="1:19" x14ac:dyDescent="0.25">
      <c r="A4" s="9"/>
      <c r="B4" s="10"/>
      <c r="C4" s="10"/>
      <c r="D4" s="10"/>
      <c r="E4" s="11"/>
      <c r="F4" s="11"/>
      <c r="G4" s="9"/>
      <c r="H4" s="10"/>
      <c r="I4" s="15" t="s">
        <v>15</v>
      </c>
      <c r="J4" s="15" t="s">
        <v>16</v>
      </c>
      <c r="K4" s="15" t="s">
        <v>17</v>
      </c>
      <c r="L4" s="9"/>
      <c r="M4" s="15">
        <v>2024</v>
      </c>
      <c r="N4" s="15">
        <v>2025</v>
      </c>
      <c r="O4" s="16">
        <v>2024</v>
      </c>
      <c r="P4" s="16">
        <v>2025</v>
      </c>
      <c r="Q4" s="16">
        <v>2024</v>
      </c>
      <c r="R4" s="16">
        <v>2025</v>
      </c>
      <c r="S4" s="14"/>
    </row>
    <row r="5" spans="1:19" x14ac:dyDescent="0.25">
      <c r="A5" s="17" t="s">
        <v>18</v>
      </c>
      <c r="B5" s="15" t="s">
        <v>19</v>
      </c>
      <c r="C5" s="15" t="s">
        <v>20</v>
      </c>
      <c r="D5" s="15" t="s">
        <v>21</v>
      </c>
      <c r="E5" s="18" t="s">
        <v>22</v>
      </c>
      <c r="F5" s="18" t="s">
        <v>23</v>
      </c>
      <c r="G5" s="17" t="s">
        <v>24</v>
      </c>
      <c r="H5" s="17" t="s">
        <v>25</v>
      </c>
      <c r="I5" s="15" t="s">
        <v>26</v>
      </c>
      <c r="J5" s="15" t="s">
        <v>27</v>
      </c>
      <c r="K5" s="15" t="s">
        <v>28</v>
      </c>
      <c r="L5" s="17" t="s">
        <v>29</v>
      </c>
      <c r="M5" s="15" t="s">
        <v>30</v>
      </c>
      <c r="N5" s="15" t="s">
        <v>31</v>
      </c>
      <c r="O5" s="19" t="s">
        <v>32</v>
      </c>
      <c r="P5" s="19" t="s">
        <v>33</v>
      </c>
      <c r="Q5" s="19" t="s">
        <v>34</v>
      </c>
      <c r="R5" s="19" t="s">
        <v>35</v>
      </c>
      <c r="S5" s="20" t="s">
        <v>36</v>
      </c>
    </row>
    <row r="6" spans="1:19" s="26" customFormat="1" ht="28.5" customHeight="1" x14ac:dyDescent="0.25">
      <c r="A6" s="21">
        <v>1</v>
      </c>
      <c r="B6" s="21" t="s">
        <v>37</v>
      </c>
      <c r="C6" s="21">
        <v>5</v>
      </c>
      <c r="D6" s="21">
        <v>11</v>
      </c>
      <c r="E6" s="21" t="s">
        <v>38</v>
      </c>
      <c r="F6" s="22" t="s">
        <v>39</v>
      </c>
      <c r="G6" s="21" t="s">
        <v>40</v>
      </c>
      <c r="H6" s="21" t="s">
        <v>41</v>
      </c>
      <c r="I6" s="23" t="s">
        <v>42</v>
      </c>
      <c r="J6" s="23">
        <v>80</v>
      </c>
      <c r="K6" s="23" t="s">
        <v>43</v>
      </c>
      <c r="L6" s="22" t="s">
        <v>44</v>
      </c>
      <c r="M6" s="21" t="s">
        <v>45</v>
      </c>
      <c r="N6" s="21" t="s">
        <v>45</v>
      </c>
      <c r="O6" s="24">
        <v>150000</v>
      </c>
      <c r="P6" s="24">
        <v>200000</v>
      </c>
      <c r="Q6" s="24">
        <v>150000</v>
      </c>
      <c r="R6" s="24">
        <v>200000</v>
      </c>
      <c r="S6" s="25" t="s">
        <v>46</v>
      </c>
    </row>
    <row r="7" spans="1:19" s="26" customFormat="1" ht="26.25" customHeight="1" x14ac:dyDescent="0.25">
      <c r="A7" s="27"/>
      <c r="B7" s="27"/>
      <c r="C7" s="27"/>
      <c r="D7" s="27"/>
      <c r="E7" s="27"/>
      <c r="F7" s="28"/>
      <c r="G7" s="27"/>
      <c r="H7" s="29"/>
      <c r="I7" s="23" t="s">
        <v>47</v>
      </c>
      <c r="J7" s="23">
        <v>2</v>
      </c>
      <c r="K7" s="23" t="s">
        <v>43</v>
      </c>
      <c r="L7" s="28"/>
      <c r="M7" s="27"/>
      <c r="N7" s="27"/>
      <c r="O7" s="30"/>
      <c r="P7" s="30"/>
      <c r="Q7" s="30"/>
      <c r="R7" s="30"/>
      <c r="S7" s="25"/>
    </row>
    <row r="8" spans="1:19" s="26" customFormat="1" ht="26.25" customHeight="1" x14ac:dyDescent="0.25">
      <c r="A8" s="27"/>
      <c r="B8" s="27"/>
      <c r="C8" s="27"/>
      <c r="D8" s="27"/>
      <c r="E8" s="27"/>
      <c r="F8" s="28"/>
      <c r="G8" s="27"/>
      <c r="H8" s="21" t="s">
        <v>48</v>
      </c>
      <c r="I8" s="23" t="s">
        <v>49</v>
      </c>
      <c r="J8" s="23">
        <v>80</v>
      </c>
      <c r="K8" s="23" t="s">
        <v>43</v>
      </c>
      <c r="L8" s="28"/>
      <c r="M8" s="27"/>
      <c r="N8" s="27"/>
      <c r="O8" s="30"/>
      <c r="P8" s="30"/>
      <c r="Q8" s="30"/>
      <c r="R8" s="30"/>
      <c r="S8" s="25"/>
    </row>
    <row r="9" spans="1:19" s="26" customFormat="1" ht="42" customHeight="1" x14ac:dyDescent="0.25">
      <c r="A9" s="29"/>
      <c r="B9" s="29"/>
      <c r="C9" s="29"/>
      <c r="D9" s="29"/>
      <c r="E9" s="29"/>
      <c r="F9" s="31"/>
      <c r="G9" s="29"/>
      <c r="H9" s="29"/>
      <c r="I9" s="23" t="s">
        <v>50</v>
      </c>
      <c r="J9" s="23">
        <v>3</v>
      </c>
      <c r="K9" s="23" t="s">
        <v>43</v>
      </c>
      <c r="L9" s="31"/>
      <c r="M9" s="29"/>
      <c r="N9" s="29"/>
      <c r="O9" s="32"/>
      <c r="P9" s="32"/>
      <c r="Q9" s="32"/>
      <c r="R9" s="32"/>
      <c r="S9" s="25"/>
    </row>
    <row r="10" spans="1:19" s="26" customFormat="1" ht="36" customHeight="1" x14ac:dyDescent="0.25">
      <c r="A10" s="33">
        <v>2</v>
      </c>
      <c r="B10" s="33" t="s">
        <v>37</v>
      </c>
      <c r="C10" s="33">
        <v>1</v>
      </c>
      <c r="D10" s="33">
        <v>6</v>
      </c>
      <c r="E10" s="21" t="s">
        <v>51</v>
      </c>
      <c r="F10" s="22" t="s">
        <v>52</v>
      </c>
      <c r="G10" s="22" t="s">
        <v>53</v>
      </c>
      <c r="H10" s="33" t="s">
        <v>54</v>
      </c>
      <c r="I10" s="34" t="s">
        <v>55</v>
      </c>
      <c r="J10" s="34">
        <v>1</v>
      </c>
      <c r="K10" s="34" t="s">
        <v>43</v>
      </c>
      <c r="L10" s="22" t="s">
        <v>56</v>
      </c>
      <c r="M10" s="33" t="s">
        <v>57</v>
      </c>
      <c r="N10" s="33" t="s">
        <v>58</v>
      </c>
      <c r="O10" s="35">
        <v>650000</v>
      </c>
      <c r="P10" s="33" t="s">
        <v>58</v>
      </c>
      <c r="Q10" s="35">
        <v>650000</v>
      </c>
      <c r="R10" s="33" t="s">
        <v>58</v>
      </c>
      <c r="S10" s="21" t="s">
        <v>46</v>
      </c>
    </row>
    <row r="11" spans="1:19" s="26" customFormat="1" ht="40.5" customHeight="1" x14ac:dyDescent="0.25">
      <c r="A11" s="36"/>
      <c r="B11" s="36"/>
      <c r="C11" s="36"/>
      <c r="D11" s="36"/>
      <c r="E11" s="27"/>
      <c r="F11" s="28"/>
      <c r="G11" s="28"/>
      <c r="H11" s="37"/>
      <c r="I11" s="23" t="s">
        <v>59</v>
      </c>
      <c r="J11" s="34">
        <v>645</v>
      </c>
      <c r="K11" s="34" t="s">
        <v>60</v>
      </c>
      <c r="L11" s="28"/>
      <c r="M11" s="36"/>
      <c r="N11" s="36"/>
      <c r="O11" s="38"/>
      <c r="P11" s="36"/>
      <c r="Q11" s="38"/>
      <c r="R11" s="36"/>
      <c r="S11" s="27"/>
    </row>
    <row r="12" spans="1:19" s="26" customFormat="1" ht="38.25" customHeight="1" x14ac:dyDescent="0.25">
      <c r="A12" s="37"/>
      <c r="B12" s="37"/>
      <c r="C12" s="37"/>
      <c r="D12" s="37"/>
      <c r="E12" s="29"/>
      <c r="F12" s="31"/>
      <c r="G12" s="31"/>
      <c r="H12" s="34" t="s">
        <v>61</v>
      </c>
      <c r="I12" s="23" t="s">
        <v>47</v>
      </c>
      <c r="J12" s="34">
        <v>1</v>
      </c>
      <c r="K12" s="34" t="s">
        <v>43</v>
      </c>
      <c r="L12" s="31"/>
      <c r="M12" s="37"/>
      <c r="N12" s="37"/>
      <c r="O12" s="39"/>
      <c r="P12" s="37"/>
      <c r="Q12" s="39"/>
      <c r="R12" s="37"/>
      <c r="S12" s="29"/>
    </row>
    <row r="13" spans="1:19" s="26" customFormat="1" ht="45" customHeight="1" x14ac:dyDescent="0.25">
      <c r="A13" s="40">
        <v>3</v>
      </c>
      <c r="B13" s="40" t="s">
        <v>37</v>
      </c>
      <c r="C13" s="40">
        <v>3</v>
      </c>
      <c r="D13" s="40">
        <v>13</v>
      </c>
      <c r="E13" s="40" t="s">
        <v>62</v>
      </c>
      <c r="F13" s="41" t="s">
        <v>63</v>
      </c>
      <c r="G13" s="21" t="s">
        <v>64</v>
      </c>
      <c r="H13" s="21" t="s">
        <v>61</v>
      </c>
      <c r="I13" s="34" t="s">
        <v>49</v>
      </c>
      <c r="J13" s="34">
        <v>40</v>
      </c>
      <c r="K13" s="34" t="s">
        <v>60</v>
      </c>
      <c r="L13" s="22" t="s">
        <v>65</v>
      </c>
      <c r="M13" s="33" t="s">
        <v>66</v>
      </c>
      <c r="N13" s="33" t="s">
        <v>58</v>
      </c>
      <c r="O13" s="35">
        <v>40000</v>
      </c>
      <c r="P13" s="33" t="s">
        <v>58</v>
      </c>
      <c r="Q13" s="35">
        <v>40000</v>
      </c>
      <c r="R13" s="33" t="s">
        <v>58</v>
      </c>
      <c r="S13" s="21" t="s">
        <v>46</v>
      </c>
    </row>
    <row r="14" spans="1:19" s="26" customFormat="1" ht="24.75" customHeight="1" x14ac:dyDescent="0.25">
      <c r="A14" s="40"/>
      <c r="B14" s="40"/>
      <c r="C14" s="40"/>
      <c r="D14" s="40"/>
      <c r="E14" s="40"/>
      <c r="F14" s="41"/>
      <c r="G14" s="29"/>
      <c r="H14" s="29"/>
      <c r="I14" s="34" t="s">
        <v>47</v>
      </c>
      <c r="J14" s="34">
        <v>1</v>
      </c>
      <c r="K14" s="34" t="s">
        <v>43</v>
      </c>
      <c r="L14" s="31"/>
      <c r="M14" s="37"/>
      <c r="N14" s="37"/>
      <c r="O14" s="39"/>
      <c r="P14" s="37"/>
      <c r="Q14" s="39"/>
      <c r="R14" s="37"/>
      <c r="S14" s="29"/>
    </row>
    <row r="15" spans="1:19" s="26" customFormat="1" ht="25.5" customHeight="1" x14ac:dyDescent="0.25">
      <c r="A15" s="33">
        <v>4</v>
      </c>
      <c r="B15" s="33" t="s">
        <v>37</v>
      </c>
      <c r="C15" s="33">
        <v>3</v>
      </c>
      <c r="D15" s="33">
        <v>13</v>
      </c>
      <c r="E15" s="33" t="s">
        <v>67</v>
      </c>
      <c r="F15" s="22" t="s">
        <v>63</v>
      </c>
      <c r="G15" s="22" t="s">
        <v>68</v>
      </c>
      <c r="H15" s="33" t="s">
        <v>61</v>
      </c>
      <c r="I15" s="34" t="s">
        <v>49</v>
      </c>
      <c r="J15" s="34">
        <v>100</v>
      </c>
      <c r="K15" s="34" t="s">
        <v>60</v>
      </c>
      <c r="L15" s="22" t="s">
        <v>65</v>
      </c>
      <c r="M15" s="33" t="s">
        <v>66</v>
      </c>
      <c r="N15" s="33" t="s">
        <v>58</v>
      </c>
      <c r="O15" s="35">
        <v>80000</v>
      </c>
      <c r="P15" s="33" t="s">
        <v>58</v>
      </c>
      <c r="Q15" s="35">
        <v>80000</v>
      </c>
      <c r="R15" s="33" t="s">
        <v>58</v>
      </c>
      <c r="S15" s="21" t="s">
        <v>46</v>
      </c>
    </row>
    <row r="16" spans="1:19" s="26" customFormat="1" ht="175.5" customHeight="1" x14ac:dyDescent="0.25">
      <c r="A16" s="37"/>
      <c r="B16" s="37"/>
      <c r="C16" s="37"/>
      <c r="D16" s="37"/>
      <c r="E16" s="37"/>
      <c r="F16" s="31"/>
      <c r="G16" s="31"/>
      <c r="H16" s="37"/>
      <c r="I16" s="34" t="s">
        <v>47</v>
      </c>
      <c r="J16" s="34">
        <v>1</v>
      </c>
      <c r="K16" s="34" t="s">
        <v>43</v>
      </c>
      <c r="L16" s="31"/>
      <c r="M16" s="37"/>
      <c r="N16" s="37"/>
      <c r="O16" s="39"/>
      <c r="P16" s="37"/>
      <c r="Q16" s="39"/>
      <c r="R16" s="37"/>
      <c r="S16" s="29"/>
    </row>
    <row r="17" spans="1:19" s="26" customFormat="1" ht="24.75" customHeight="1" x14ac:dyDescent="0.25">
      <c r="A17" s="33">
        <v>5</v>
      </c>
      <c r="B17" s="33" t="s">
        <v>37</v>
      </c>
      <c r="C17" s="33">
        <v>5</v>
      </c>
      <c r="D17" s="33">
        <v>11</v>
      </c>
      <c r="E17" s="33" t="s">
        <v>69</v>
      </c>
      <c r="F17" s="22" t="s">
        <v>70</v>
      </c>
      <c r="G17" s="21" t="s">
        <v>71</v>
      </c>
      <c r="H17" s="21" t="s">
        <v>72</v>
      </c>
      <c r="I17" s="34" t="s">
        <v>49</v>
      </c>
      <c r="J17" s="34">
        <v>40</v>
      </c>
      <c r="K17" s="34" t="s">
        <v>60</v>
      </c>
      <c r="L17" s="22" t="s">
        <v>73</v>
      </c>
      <c r="M17" s="33" t="s">
        <v>74</v>
      </c>
      <c r="N17" s="33" t="s">
        <v>58</v>
      </c>
      <c r="O17" s="35">
        <v>150000</v>
      </c>
      <c r="P17" s="33" t="s">
        <v>58</v>
      </c>
      <c r="Q17" s="35">
        <v>150000</v>
      </c>
      <c r="R17" s="33" t="s">
        <v>58</v>
      </c>
      <c r="S17" s="21" t="s">
        <v>46</v>
      </c>
    </row>
    <row r="18" spans="1:19" s="26" customFormat="1" ht="24.75" customHeight="1" x14ac:dyDescent="0.25">
      <c r="A18" s="36"/>
      <c r="B18" s="36"/>
      <c r="C18" s="36"/>
      <c r="D18" s="36"/>
      <c r="E18" s="36"/>
      <c r="F18" s="28"/>
      <c r="G18" s="27"/>
      <c r="H18" s="29"/>
      <c r="I18" s="34" t="s">
        <v>47</v>
      </c>
      <c r="J18" s="34">
        <v>1</v>
      </c>
      <c r="K18" s="34" t="s">
        <v>43</v>
      </c>
      <c r="L18" s="28"/>
      <c r="M18" s="36"/>
      <c r="N18" s="36"/>
      <c r="O18" s="38"/>
      <c r="P18" s="36"/>
      <c r="Q18" s="38"/>
      <c r="R18" s="36"/>
      <c r="S18" s="27"/>
    </row>
    <row r="19" spans="1:19" s="26" customFormat="1" ht="28.5" customHeight="1" x14ac:dyDescent="0.25">
      <c r="A19" s="36"/>
      <c r="B19" s="36"/>
      <c r="C19" s="36"/>
      <c r="D19" s="36"/>
      <c r="E19" s="36"/>
      <c r="F19" s="28"/>
      <c r="G19" s="27"/>
      <c r="H19" s="21" t="s">
        <v>48</v>
      </c>
      <c r="I19" s="34" t="s">
        <v>49</v>
      </c>
      <c r="J19" s="34">
        <v>60</v>
      </c>
      <c r="K19" s="34" t="s">
        <v>60</v>
      </c>
      <c r="L19" s="28"/>
      <c r="M19" s="36"/>
      <c r="N19" s="36"/>
      <c r="O19" s="38"/>
      <c r="P19" s="36"/>
      <c r="Q19" s="38"/>
      <c r="R19" s="36"/>
      <c r="S19" s="27"/>
    </row>
    <row r="20" spans="1:19" s="26" customFormat="1" ht="63" customHeight="1" x14ac:dyDescent="0.25">
      <c r="A20" s="37"/>
      <c r="B20" s="37"/>
      <c r="C20" s="37"/>
      <c r="D20" s="37"/>
      <c r="E20" s="37"/>
      <c r="F20" s="31"/>
      <c r="G20" s="29"/>
      <c r="H20" s="29"/>
      <c r="I20" s="34" t="s">
        <v>75</v>
      </c>
      <c r="J20" s="34">
        <v>2</v>
      </c>
      <c r="K20" s="34" t="s">
        <v>43</v>
      </c>
      <c r="L20" s="31"/>
      <c r="M20" s="37"/>
      <c r="N20" s="37"/>
      <c r="O20" s="39"/>
      <c r="P20" s="37"/>
      <c r="Q20" s="39"/>
      <c r="R20" s="37"/>
      <c r="S20" s="29"/>
    </row>
    <row r="21" spans="1:19" s="26" customFormat="1" ht="42" customHeight="1" x14ac:dyDescent="0.25">
      <c r="A21" s="33">
        <v>6</v>
      </c>
      <c r="B21" s="33" t="s">
        <v>37</v>
      </c>
      <c r="C21" s="33">
        <v>5</v>
      </c>
      <c r="D21" s="33">
        <v>4</v>
      </c>
      <c r="E21" s="21" t="s">
        <v>76</v>
      </c>
      <c r="F21" s="21" t="s">
        <v>77</v>
      </c>
      <c r="G21" s="21" t="s">
        <v>78</v>
      </c>
      <c r="H21" s="33" t="s">
        <v>79</v>
      </c>
      <c r="I21" s="34" t="s">
        <v>80</v>
      </c>
      <c r="J21" s="34">
        <v>1</v>
      </c>
      <c r="K21" s="34" t="s">
        <v>43</v>
      </c>
      <c r="L21" s="21" t="s">
        <v>81</v>
      </c>
      <c r="M21" s="33" t="s">
        <v>82</v>
      </c>
      <c r="N21" s="42" t="s">
        <v>58</v>
      </c>
      <c r="O21" s="35">
        <v>40000</v>
      </c>
      <c r="P21" s="33" t="s">
        <v>58</v>
      </c>
      <c r="Q21" s="35">
        <v>40000</v>
      </c>
      <c r="R21" s="33" t="s">
        <v>83</v>
      </c>
      <c r="S21" s="21" t="s">
        <v>46</v>
      </c>
    </row>
    <row r="22" spans="1:19" s="26" customFormat="1" ht="78" customHeight="1" x14ac:dyDescent="0.25">
      <c r="A22" s="37"/>
      <c r="B22" s="37"/>
      <c r="C22" s="37"/>
      <c r="D22" s="37"/>
      <c r="E22" s="29"/>
      <c r="F22" s="29"/>
      <c r="G22" s="29"/>
      <c r="H22" s="37"/>
      <c r="I22" s="34" t="s">
        <v>84</v>
      </c>
      <c r="J22" s="34">
        <v>50</v>
      </c>
      <c r="K22" s="34" t="s">
        <v>60</v>
      </c>
      <c r="L22" s="29"/>
      <c r="M22" s="37"/>
      <c r="N22" s="43"/>
      <c r="O22" s="39"/>
      <c r="P22" s="37"/>
      <c r="Q22" s="39"/>
      <c r="R22" s="37"/>
      <c r="S22" s="29"/>
    </row>
    <row r="24" spans="1:19" x14ac:dyDescent="0.25">
      <c r="P24" s="44"/>
      <c r="Q24" s="45" t="s">
        <v>85</v>
      </c>
      <c r="R24" s="46"/>
      <c r="S24" s="47"/>
    </row>
    <row r="25" spans="1:19" x14ac:dyDescent="0.25">
      <c r="P25" s="48"/>
      <c r="Q25" s="49" t="s">
        <v>86</v>
      </c>
      <c r="R25" s="45" t="s">
        <v>87</v>
      </c>
      <c r="S25" s="47"/>
    </row>
    <row r="26" spans="1:19" ht="35.25" customHeight="1" x14ac:dyDescent="0.25">
      <c r="P26" s="50"/>
      <c r="Q26" s="51"/>
      <c r="R26" s="52">
        <v>2024</v>
      </c>
      <c r="S26" s="52">
        <v>2025</v>
      </c>
    </row>
    <row r="27" spans="1:19" x14ac:dyDescent="0.25">
      <c r="P27" s="53" t="s">
        <v>88</v>
      </c>
      <c r="Q27" s="54">
        <v>6</v>
      </c>
      <c r="R27" s="55">
        <f>Q21+Q17+Q15+Q13+Q10+Q6</f>
        <v>1110000</v>
      </c>
      <c r="S27" s="55">
        <f>R6</f>
        <v>200000</v>
      </c>
    </row>
  </sheetData>
  <mergeCells count="113">
    <mergeCell ref="O21:O22"/>
    <mergeCell ref="P21:P22"/>
    <mergeCell ref="Q21:Q22"/>
    <mergeCell ref="R21:R22"/>
    <mergeCell ref="S21:S22"/>
    <mergeCell ref="F21:F22"/>
    <mergeCell ref="G21:G22"/>
    <mergeCell ref="H21:H22"/>
    <mergeCell ref="L21:L22"/>
    <mergeCell ref="M21:M22"/>
    <mergeCell ref="N21:N22"/>
    <mergeCell ref="P17:P20"/>
    <mergeCell ref="Q17:Q20"/>
    <mergeCell ref="R17:R20"/>
    <mergeCell ref="S17:S20"/>
    <mergeCell ref="H19:H20"/>
    <mergeCell ref="A21:A22"/>
    <mergeCell ref="B21:B22"/>
    <mergeCell ref="C21:C22"/>
    <mergeCell ref="D21:D22"/>
    <mergeCell ref="E21:E22"/>
    <mergeCell ref="G17:G20"/>
    <mergeCell ref="H17:H18"/>
    <mergeCell ref="L17:L20"/>
    <mergeCell ref="M17:M20"/>
    <mergeCell ref="N17:N20"/>
    <mergeCell ref="O17:O20"/>
    <mergeCell ref="P15:P16"/>
    <mergeCell ref="Q15:Q16"/>
    <mergeCell ref="R15:R16"/>
    <mergeCell ref="S15:S16"/>
    <mergeCell ref="A17:A20"/>
    <mergeCell ref="B17:B20"/>
    <mergeCell ref="C17:C20"/>
    <mergeCell ref="D17:D20"/>
    <mergeCell ref="E17:E20"/>
    <mergeCell ref="F17:F20"/>
    <mergeCell ref="G15:G16"/>
    <mergeCell ref="H15:H16"/>
    <mergeCell ref="L15:L16"/>
    <mergeCell ref="M15:M16"/>
    <mergeCell ref="N15:N16"/>
    <mergeCell ref="O15:O16"/>
    <mergeCell ref="P13:P14"/>
    <mergeCell ref="Q13:Q14"/>
    <mergeCell ref="R13:R14"/>
    <mergeCell ref="S13:S14"/>
    <mergeCell ref="A15:A16"/>
    <mergeCell ref="B15:B16"/>
    <mergeCell ref="C15:C16"/>
    <mergeCell ref="D15:D16"/>
    <mergeCell ref="E15:E16"/>
    <mergeCell ref="F15:F16"/>
    <mergeCell ref="G13:G14"/>
    <mergeCell ref="H13:H14"/>
    <mergeCell ref="L13:L14"/>
    <mergeCell ref="M13:M14"/>
    <mergeCell ref="N13:N14"/>
    <mergeCell ref="O13:O14"/>
    <mergeCell ref="P10:P12"/>
    <mergeCell ref="Q10:Q12"/>
    <mergeCell ref="R10:R12"/>
    <mergeCell ref="S10:S12"/>
    <mergeCell ref="A13:A14"/>
    <mergeCell ref="B13:B14"/>
    <mergeCell ref="C13:C14"/>
    <mergeCell ref="D13:D14"/>
    <mergeCell ref="E13:E14"/>
    <mergeCell ref="F13:F14"/>
    <mergeCell ref="G10:G12"/>
    <mergeCell ref="H10:H11"/>
    <mergeCell ref="L10:L12"/>
    <mergeCell ref="M10:M12"/>
    <mergeCell ref="N10:N12"/>
    <mergeCell ref="O10:O12"/>
    <mergeCell ref="A10:A12"/>
    <mergeCell ref="B10:B12"/>
    <mergeCell ref="C10:C12"/>
    <mergeCell ref="D10:D12"/>
    <mergeCell ref="E10:E12"/>
    <mergeCell ref="F10:F12"/>
    <mergeCell ref="O6:O9"/>
    <mergeCell ref="P6:P9"/>
    <mergeCell ref="Q6:Q9"/>
    <mergeCell ref="R6:R9"/>
    <mergeCell ref="S6:S9"/>
    <mergeCell ref="H8:H9"/>
    <mergeCell ref="F6:F9"/>
    <mergeCell ref="G6:G9"/>
    <mergeCell ref="H6:H7"/>
    <mergeCell ref="L6:L9"/>
    <mergeCell ref="M6:M9"/>
    <mergeCell ref="N6:N9"/>
    <mergeCell ref="L3:L4"/>
    <mergeCell ref="M3:N3"/>
    <mergeCell ref="O3:P3"/>
    <mergeCell ref="Q3:R3"/>
    <mergeCell ref="S3:S4"/>
    <mergeCell ref="A6:A9"/>
    <mergeCell ref="B6:B9"/>
    <mergeCell ref="C6:C9"/>
    <mergeCell ref="D6:D9"/>
    <mergeCell ref="E6:E9"/>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Lubelska JR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2025-05-05T09:03:38Z</dcterms:created>
  <dcterms:modified xsi:type="dcterms:W3CDTF">2025-05-05T09:03:39Z</dcterms:modified>
</cp:coreProperties>
</file>