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en_skoroszyt" defaultThemeVersion="202300"/>
  <mc:AlternateContent xmlns:mc="http://schemas.openxmlformats.org/markup-compatibility/2006">
    <mc:Choice Requires="x15">
      <x15ac:absPath xmlns:x15ac="http://schemas.microsoft.com/office/spreadsheetml/2010/11/ac" url="C:\Users\Dell\Downloads\zal1_u83(1)\"/>
    </mc:Choice>
  </mc:AlternateContent>
  <xr:revisionPtr revIDLastSave="0" documentId="8_{A8AFD694-0E4C-4A99-B096-33C11107DF4E}" xr6:coauthVersionLast="47" xr6:coauthVersionMax="47" xr10:uidLastSave="{00000000-0000-0000-0000-000000000000}"/>
  <bookViews>
    <workbookView xWindow="-120" yWindow="-120" windowWidth="29040" windowHeight="15720" xr2:uid="{589399B6-86D5-4DC7-A987-0C349CD42A7D}"/>
  </bookViews>
  <sheets>
    <sheet name="Lubelski OD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6" i="1" l="1"/>
</calcChain>
</file>

<file path=xl/sharedStrings.xml><?xml version="1.0" encoding="utf-8"?>
<sst xmlns="http://schemas.openxmlformats.org/spreadsheetml/2006/main" count="156" uniqueCount="100">
  <si>
    <t>Plan operacyjny KSOW na lata 2024-2025 (z wyłączeniem działania 8 Plan komunikacyjny) - Lubelski ODR - kwiecień 2025 r.</t>
  </si>
  <si>
    <t>Lp.</t>
  </si>
  <si>
    <t>Priorytet PROW</t>
  </si>
  <si>
    <t>Cel KSOW</t>
  </si>
  <si>
    <t>Działanie KSOW</t>
  </si>
  <si>
    <t>Nazwa/tytuł operacji</t>
  </si>
  <si>
    <t>Cel operacji</t>
  </si>
  <si>
    <t>Przedmiot operacji</t>
  </si>
  <si>
    <t>Forma realizacji operacji</t>
  </si>
  <si>
    <t>Wskaźniki monitorowania realizacji operacji</t>
  </si>
  <si>
    <t>Grupa docelowa</t>
  </si>
  <si>
    <t>Harmonogram / termin realizacji 
(w ujęciu kwartalnym)</t>
  </si>
  <si>
    <t>Budżet brutto operacji  
(w zł)</t>
  </si>
  <si>
    <t>Koszt kwalifikowalny operacji (w zł)</t>
  </si>
  <si>
    <t>Wnioskodawca</t>
  </si>
  <si>
    <t>Nazwa wskaźnika</t>
  </si>
  <si>
    <t>Wartość</t>
  </si>
  <si>
    <t xml:space="preserve">Jednostka miary </t>
  </si>
  <si>
    <t>a</t>
  </si>
  <si>
    <t>b</t>
  </si>
  <si>
    <t>c</t>
  </si>
  <si>
    <t>d</t>
  </si>
  <si>
    <t>e</t>
  </si>
  <si>
    <t>f</t>
  </si>
  <si>
    <t>g</t>
  </si>
  <si>
    <t>h</t>
  </si>
  <si>
    <t>i</t>
  </si>
  <si>
    <t>j</t>
  </si>
  <si>
    <t>k</t>
  </si>
  <si>
    <t>l</t>
  </si>
  <si>
    <t>m</t>
  </si>
  <si>
    <t>n</t>
  </si>
  <si>
    <t>o</t>
  </si>
  <si>
    <t>p</t>
  </si>
  <si>
    <t>q</t>
  </si>
  <si>
    <t>r</t>
  </si>
  <si>
    <t>s</t>
  </si>
  <si>
    <t>1.</t>
  </si>
  <si>
    <t>Wyspa Innowacji</t>
  </si>
  <si>
    <t xml:space="preserve">Celem operacji jest przekazanie informacji na temat innowacyjnych rozwiązań możliwych do wdrożenia w gospodarstwie rolnym warunkujących spełnienie wymogów Europejskiego Zielonego  Ładu, wzrost dochodu rolniczego oraz wymiana wiedzy i doświadczeń w tym zakresie pomiędzy uczestnikami operacji. </t>
  </si>
  <si>
    <t>Przedmiotem operacji jest zorganizowanie stoiska wystawienniczego "Wyspa Innowacji" podczas Dnia Otwartych Drzwi organizowanego przez Lubelski Ośrodek Doradztwa Rolniczego w Końskowoli. Na stoisku prezentowane będą innowacyjne rozwiązania wpisujące się w realizację założeń Europejskiego Zielonego Ładu. Zaprezentujemy innowacyjne rozwiązania w maszynach i urządzeniach pozwalające na osiągnięcie głównych celów Zielonego Ładu takich jak zmniejszenie zużycia nawozów i środków ochrony roślin i inne zagadnienia związane ze strategią „od Pola do stołu”. Prezentacja sprzętu oraz doradztwo, dadzą możliwość podniesienia wiedzy przez uczestników, stanowiąc tym samym doskonałą okazję do wymiany doświadczeń oraz szerokiej dyskusji w wybranych aspektach. Dodatkowo z wydarzenia powstanie film relacja, który będzie dostępny na kanale YouTube LODR w Końskowoli.</t>
  </si>
  <si>
    <t>stoisko wystawiennicze</t>
  </si>
  <si>
    <t>liczba stoisk</t>
  </si>
  <si>
    <t>sztuka</t>
  </si>
  <si>
    <t>rolnicy, 
przedstawiciele doradztwa rolniczego,  przedsiębiorcy, przedstawiciele instytucji rolniczych, około rolniczych i naukowych, przedstawiciele organizacji i stowarzyszeń, osoby zainteresowane tematyką</t>
  </si>
  <si>
    <t>II - III</t>
  </si>
  <si>
    <t>Lubelski Ośrodek Doradztwa Rolniczego w Końskowoli</t>
  </si>
  <si>
    <t>liczba podmiotów na stoisku wystawienniczym</t>
  </si>
  <si>
    <t>film relacja</t>
  </si>
  <si>
    <t>liczba</t>
  </si>
  <si>
    <t>liczba emisji/odtworzeń</t>
  </si>
  <si>
    <t>2.</t>
  </si>
  <si>
    <t>Lubelscy serowarzy - zespół tematyczny</t>
  </si>
  <si>
    <t>Celem operacji jest inicjowanie wymiany wiedzy i doświadczeń, identyfikacja bieżących problemów oraz poszukiwanie możliwości ich rozwiązania pomiędzy przedstawicielami różnych środowisk w zakresie serowarstwa. Funkcjonowanie Zespołu Tematycznego ds. serowarstwa umożliwia stworzenie platformy podnoszenia poziomu wiedzy, wymiany doświadczeń, bezpośredniej rozmowy, współpracę podmiotów zainteresowanych innowacjami w rolnictwie, produkcji żywności i na obszarach wiejskich. Operacja poprzez wspieranie transferu wiedzy i innowacji w rolnictwie i na obszarach wiejskich przyczyni się do realizacji działań na rzecz tworzenia sieci kontaktów w województwie lubelskim.</t>
  </si>
  <si>
    <t xml:space="preserve">Przedmiotem operacji są:  warsztaty i wyjazd studyjny obejmujące zagadnienia z przetwórstwo mleka, produkcji i sprzedaży żywności pochodzenia zwierzęcego w ramach RHD bądź MLO, ulepszone receptury serów dojrzewających, wytwarzanie serów w warunkach domowych oraz sprzedaż wytworzonych produktów bezpośrednio konsumentowi finalnemu, a więc promowanie krótkich łańcuchów dostaw. Wyjazd studyjny planowany jest na terenie kraju. Uczestnikami wyjazdu będą rolnicy, producenci rolni, hodowcy, mieszkańcy obszarów wiejskich. Wyjazd będzie okazją do wymiany wiedzy i doświadczeń między serowarami, poszukiwania możliwości współpracy.  </t>
  </si>
  <si>
    <t>warsztaty</t>
  </si>
  <si>
    <t>rolnicy, producenci rolni, hodowcy, mieszkańcy obszarów wiejskich, osoby zainteresowane tworzeniem grup operacyjnych w zakresie przetwórstwa mleka, osoby zainteresowane wdrażaniem innowacji w rolnictwie i na obszarach wiejskich</t>
  </si>
  <si>
    <t>I - IV</t>
  </si>
  <si>
    <t>łączna liczba uczestników</t>
  </si>
  <si>
    <t>osoba</t>
  </si>
  <si>
    <t>wyjazd studyjny</t>
  </si>
  <si>
    <t xml:space="preserve">liczba </t>
  </si>
  <si>
    <t>liczba uczestników</t>
  </si>
  <si>
    <t>3.</t>
  </si>
  <si>
    <t>10 lat innowacji</t>
  </si>
  <si>
    <t>Celem operacji jest poszerzenie wiedzy i wymiana doświadczeń w zakresie innowacji w rolnictwie, upowszechnienie wiedzy dot. rolnictwa precyzyjnego oraz innowacyjnych technologii produkcji rolniczej. Organizacja konferencji, ma również na celu  tworzenie sieci kontaktów i współpracy pomiędzy partnerami, usprawniając transfer wiedzy między nauką a praktyką. Konferencja będzie okazją do  prezentacji dotychczasowych osiągnięć, poznania się, nawiązania współpracy oraz wymiany doświadczeń, które w przyszłości będą skutkowały utworzeniem grup operacyjnych w ramach działania „Współpraca".</t>
  </si>
  <si>
    <t xml:space="preserve"> Przedmiotem operacji jest organizacja konferencji umożliwiającej tworzenie sieci kontaktów pomiędzy różnymi podmiotami zaangażowanymi we wdrażanie innowacji na obszarach wiejskich. Udział zróżnicowanych środowisk przyczyni się do wymiany wiedzy i przedstawienia dobrych praktyk dotyczących zarówno innowacji technologicznych i produktowych jak również o charakterze organizacyjnym, procesowym i marketingowym.  Podczas konferencji zostaną zaprezentowane projekty realizowane w ramach działania „Współpraca”, działania Sieci oraz partnerów, promocja dobrych praktyk w zakresie wdrażania innowacji w rolnictwie. Dodatkowo z konferencji powstanie film relacja, który będzie dostępny na kanale YouTube LODR w Końskowoli. W telewizji regionalnej TVP3 Lublin będzie prowadzona relacja z konferencji.</t>
  </si>
  <si>
    <t>konferencja</t>
  </si>
  <si>
    <t>członkowie grup operacyjnych, osoby zainteresowane utworzeniem nowych grup operacyjnych, a także efektami grup działających na Lubelszczyźnie, rolnicy, mieszkańcy obszarów wiejskich, przedstawiciele doradztwa rolniczego oraz przedstawiciele samorządu rolniczego, jednostek naukowych, organizacji działających na rzecz rolnictwa, osoby zainteresowane tematem innowacji w rolnictwie</t>
  </si>
  <si>
    <t>III - IV</t>
  </si>
  <si>
    <t>relacja w telewizji</t>
  </si>
  <si>
    <t xml:space="preserve">4. </t>
  </si>
  <si>
    <t>Nowoczesne rozwiązania w przetwórstwie żywności</t>
  </si>
  <si>
    <t>Celem operacji jest rozpowszechnianie wśród mieszkańców obszarów wiejskich województwa lubelskiego przetwórstwa owoców, warzyw i mięsa z własnego gospodarstwa na małą skalę oraz promowanie krótkich łańcuchów dostaw. W obecnej sytuacji rynkowej ważne jest, aby producenci mieli zróżnicowany asortyment produktów świeżych oraz przetworzonych, a tym samym umieli dostosować podaż i poprawić dystrybucję, tak aby zaspokoić oczekiwania ilościowe i jakościowe konsumenta, a przy tym czerpać dodatkowe dochody z gospodarstwa.</t>
  </si>
  <si>
    <t xml:space="preserve">Przedmiotem operacji jest organizacja 2 warsztatów dla rolników i przetwórców, przy współpracy z Uniwersytetem Przyrodniczym w Lublinie. Ważnym elementem operacji będzie nawiązanie partnerskiej współpracy pomiędzy różnymi podmiotami sfery naukowej, doradczej i produkcyjnej obejmującej m. in. producentów owoców, warzyw i mięsa, którzy działają w sferze małego przetwórstwa. </t>
  </si>
  <si>
    <t>rolnicy, przetwórcy, osoby zainteresowane tematyką</t>
  </si>
  <si>
    <t>I - III</t>
  </si>
  <si>
    <t xml:space="preserve">5. </t>
  </si>
  <si>
    <t>Innowacyjne rozwiązania w rolnictwie</t>
  </si>
  <si>
    <t>Celem operacji jest ułatwianie transferu wiedzy w zakresie podejmowania nowych inicjatyw wspierających innowacyjność  w rolnictwie, produkcji żywności, leśnictwie i na obszarach wiejskich.</t>
  </si>
  <si>
    <t xml:space="preserve">
Przedmiotem operacji jest realizacja 3 filmów , w których prezentowane będą przykłady dobrych praktyk - wdrożonych innowacji, współpracy z nauką, dobrze funkcjonujących partnerstw, realizowanych projektów w rolnictwie, leśnictwie, produkcji żywności i na obszarach wiejskich. Filmy będą realizowane w gospodarstwach rolników i obiektach przedsiębiorców. Filmy zamieszczone będą na stronie internetowej oraz na portalu społecznościowym LODR w Końskowoli, oraz będą wyemitowane w telewizji regionalnej TVP3 Lublin.</t>
  </si>
  <si>
    <t xml:space="preserve">film </t>
  </si>
  <si>
    <t>rolnicy, mieszkańcy obszarów wiejskich, przedstawiciele instytucji i organizacji działających na rzecz rolnictwa,  osoby zainteresowane tematem</t>
  </si>
  <si>
    <t>emisja telewizyjna</t>
  </si>
  <si>
    <t>6.</t>
  </si>
  <si>
    <t>Innowacje w zielarstwie</t>
  </si>
  <si>
    <t>Celem operacji jest transfer wiedzy na temat innowacyjnych metod  wytwarzania produktów z wykorzystaniem ziół, a także ich doboru pod kątem innowacyjnego zastosowania w różnych dziedzinach życia. Uczestnicy dowiedzą się jakie właściwości zdrowotne i odżywcze posiadają zioła, zapoznają się z uprawą  i gatunkami ziół,  sposobem ich pozyskiwania oraz łączenia ze sobą.  Operacja przyczyni się do nawiązania wielopodmiotowych kontaktów, które w przyszłości mogą owocować we wspólnie podjętych inicjatywach.</t>
  </si>
  <si>
    <t>Przedmiotem operacji jest organizacja warsztatów  w zakresie uprawy, zbieractwa oraz wykorzystania i możliwości przetwarzania ziół uprawnych i dziko rosnących oraz wyjazdu studyjnego krajowego do gospodarstwa rolnego zajmującego się uprawą, zbieractwem i przetwarzaniem ziół.</t>
  </si>
  <si>
    <t>rolnicy, przetwórcy, właściciele gospodarstw agroturystycznych oraz rolnych, członkowie stowarzyszeń, osoby zainteresowane tematem</t>
  </si>
  <si>
    <t>wyjazd studyjny krajowy</t>
  </si>
  <si>
    <t xml:space="preserve">7. </t>
  </si>
  <si>
    <t>Innowacyjne podejście do maszyn rolniczych - nowa era w produkcji</t>
  </si>
  <si>
    <t xml:space="preserve">Celem operacji jest ukazanie w jaki sposób nowoczesna produkcja rolna korzysta z wielu innowacyjnych technologii. Rolnictwo precyzyjne jest silnie rozwijającym się działem produkcji żywności, czemu sprzyja m.in. postęp zarówno w konstrukcji sprzętu, jak i automatyce oraz informatyce. 
Zaawansowane technicznie maszyny i traktory wyposażone w elektroniczne i automatyczne sterowanie pracą zespołów roboczych są chętnie nabywane przez polskich rolników. Rolnicy oraz przedsiębiorcy rolni  zainteresowali się inteligentnymi rozwiązaniami, które umożliwiają racjonalizację zużycia środków produkcji, monitoring upraw, zwierząt oraz parku maszynowego, a zarazem wspomagają podejmowanie decyzji produkcyjno-biznesowych. </t>
  </si>
  <si>
    <t>Przedmiotem operacji jest organizacja warsztatów połączonych z pokazem nowoczesnych rozwiązań technologicznych w maszynach rolniczych.  Dodatkowo z warsztatów powstanie film relacja, który będzie dostępny na kanale YouTube LODR w Końskowoli.</t>
  </si>
  <si>
    <t>pokaz /warsztaty</t>
  </si>
  <si>
    <t>rolnicy, przedsiębiorcy, osoby zainteresowane tematyką</t>
  </si>
  <si>
    <t>Operacje własne</t>
  </si>
  <si>
    <t>Liczba</t>
  </si>
  <si>
    <t>Kwota</t>
  </si>
  <si>
    <t>Razem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</si>
</sst>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charset val="238"/>
      <scheme val="minor"/>
    </font>
    <font>
      <b/>
      <sz val="11"/>
      <color theme="1"/>
      <name val="Aptos Narrow"/>
      <family val="2"/>
      <charset val="238"/>
      <scheme val="minor"/>
    </font>
    <font>
      <sz val="11"/>
      <color theme="1"/>
      <name val="Aptos Narrow"/>
      <family val="2"/>
      <scheme val="minor"/>
    </font>
    <font>
      <b/>
      <sz val="14"/>
      <name val="Aptos Narrow"/>
      <family val="2"/>
      <charset val="238"/>
      <scheme val="minor"/>
    </font>
    <font>
      <sz val="11"/>
      <name val="Aptos Narrow"/>
      <family val="2"/>
      <charset val="238"/>
      <scheme val="minor"/>
    </font>
    <font>
      <sz val="10"/>
      <color indexed="8"/>
      <name val="Calibri"/>
      <family val="2"/>
      <charset val="238"/>
    </font>
    <font>
      <sz val="10"/>
      <name val="Calibri"/>
      <family val="2"/>
      <charset val="238"/>
    </font>
    <font>
      <sz val="10"/>
      <color theme="1"/>
      <name val="Aptos Narrow"/>
      <family val="2"/>
      <charset val="238"/>
      <scheme val="minor"/>
    </font>
    <font>
      <sz val="11"/>
      <name val="Aptos Narrow"/>
      <family val="2"/>
      <scheme val="minor"/>
    </font>
  </fonts>
  <fills count="5">
    <fill>
      <patternFill patternType="none"/>
    </fill>
    <fill>
      <patternFill patternType="gray125"/>
    </fill>
    <fill>
      <patternFill patternType="solid">
        <fgColor indexed="50"/>
        <bgColor indexed="64"/>
      </patternFill>
    </fill>
    <fill>
      <patternFill patternType="solid">
        <fgColor theme="0"/>
        <bgColor indexed="64"/>
      </patternFill>
    </fill>
    <fill>
      <patternFill patternType="solid">
        <fgColor rgb="FF92D05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2" fillId="0" borderId="0"/>
  </cellStyleXfs>
  <cellXfs count="44">
    <xf numFmtId="0" fontId="0" fillId="0" borderId="0" xfId="0"/>
    <xf numFmtId="0" fontId="3" fillId="0" borderId="0" xfId="1" applyFont="1" applyAlignment="1">
      <alignment horizontal="left"/>
    </xf>
    <xf numFmtId="0" fontId="2" fillId="0" borderId="0" xfId="1"/>
    <xf numFmtId="0" fontId="4" fillId="0" borderId="0" xfId="1" applyFont="1"/>
    <xf numFmtId="0" fontId="2" fillId="0" borderId="0" xfId="1" applyAlignment="1">
      <alignment horizontal="center"/>
    </xf>
    <xf numFmtId="4" fontId="2" fillId="0" borderId="0" xfId="1" applyNumberFormat="1"/>
    <xf numFmtId="0" fontId="1" fillId="0" borderId="0" xfId="1" applyFont="1"/>
    <xf numFmtId="0" fontId="1" fillId="0" borderId="0" xfId="1" applyFont="1" applyAlignment="1">
      <alignment horizontal="center"/>
    </xf>
    <xf numFmtId="0" fontId="2" fillId="0" borderId="1" xfId="1" applyBorder="1" applyAlignment="1">
      <alignment horizontal="right"/>
    </xf>
    <xf numFmtId="0" fontId="5" fillId="2" borderId="2" xfId="1" applyFont="1" applyFill="1" applyBorder="1" applyAlignment="1">
      <alignment horizontal="center" vertical="center"/>
    </xf>
    <xf numFmtId="0" fontId="5" fillId="2" borderId="2" xfId="1" applyFont="1" applyFill="1" applyBorder="1" applyAlignment="1">
      <alignment horizontal="center" vertical="center" wrapText="1"/>
    </xf>
    <xf numFmtId="0" fontId="6" fillId="2" borderId="2" xfId="1" applyFont="1" applyFill="1" applyBorder="1" applyAlignment="1">
      <alignment horizontal="center" vertical="center"/>
    </xf>
    <xf numFmtId="0" fontId="7" fillId="0" borderId="2" xfId="1" applyFont="1" applyBorder="1" applyAlignment="1">
      <alignment horizontal="center"/>
    </xf>
    <xf numFmtId="4" fontId="5" fillId="2" borderId="2" xfId="1" applyNumberFormat="1" applyFont="1" applyFill="1" applyBorder="1" applyAlignment="1">
      <alignment horizontal="center" vertical="center" wrapText="1"/>
    </xf>
    <xf numFmtId="0" fontId="5" fillId="2" borderId="2" xfId="1" applyFont="1" applyFill="1" applyBorder="1" applyAlignment="1">
      <alignment horizontal="center" vertical="center" wrapText="1"/>
    </xf>
    <xf numFmtId="1" fontId="5" fillId="2" borderId="2" xfId="1" applyNumberFormat="1" applyFont="1" applyFill="1" applyBorder="1" applyAlignment="1">
      <alignment horizontal="center" vertical="center" wrapText="1"/>
    </xf>
    <xf numFmtId="0" fontId="5" fillId="2" borderId="2" xfId="1" applyFont="1" applyFill="1" applyBorder="1" applyAlignment="1">
      <alignment horizontal="center" vertical="center"/>
    </xf>
    <xf numFmtId="0" fontId="6" fillId="2" borderId="2" xfId="1" applyFont="1" applyFill="1" applyBorder="1" applyAlignment="1">
      <alignment horizontal="center" vertical="center"/>
    </xf>
    <xf numFmtId="4" fontId="5" fillId="2" borderId="2" xfId="1" applyNumberFormat="1" applyFont="1" applyFill="1" applyBorder="1" applyAlignment="1">
      <alignment horizontal="center" vertical="center" wrapText="1"/>
    </xf>
    <xf numFmtId="0" fontId="8" fillId="3" borderId="3" xfId="1"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 xfId="1" applyFont="1" applyFill="1" applyBorder="1" applyAlignment="1">
      <alignment horizontal="center" vertical="center" wrapText="1"/>
    </xf>
    <xf numFmtId="4" fontId="8" fillId="3" borderId="3" xfId="1" applyNumberFormat="1" applyFont="1" applyFill="1" applyBorder="1" applyAlignment="1">
      <alignment horizontal="center" vertical="center" wrapText="1"/>
    </xf>
    <xf numFmtId="0" fontId="8" fillId="3" borderId="0" xfId="1" applyFont="1" applyFill="1" applyAlignment="1">
      <alignment vertical="center" wrapText="1"/>
    </xf>
    <xf numFmtId="0" fontId="8" fillId="3" borderId="4" xfId="1" applyFont="1" applyFill="1" applyBorder="1" applyAlignment="1">
      <alignment horizontal="center" vertical="center" wrapText="1"/>
    </xf>
    <xf numFmtId="0" fontId="8" fillId="3" borderId="5" xfId="0" applyFont="1" applyFill="1" applyBorder="1" applyAlignment="1">
      <alignment horizontal="center" vertical="center" wrapText="1"/>
    </xf>
    <xf numFmtId="4" fontId="8" fillId="3" borderId="4" xfId="1"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5" xfId="1" applyFont="1" applyFill="1" applyBorder="1" applyAlignment="1">
      <alignment horizontal="center" vertical="center" wrapText="1"/>
    </xf>
    <xf numFmtId="4" fontId="8" fillId="3" borderId="5" xfId="1" applyNumberFormat="1" applyFont="1" applyFill="1" applyBorder="1" applyAlignment="1">
      <alignment horizontal="center" vertical="center" wrapText="1"/>
    </xf>
    <xf numFmtId="0" fontId="8" fillId="3" borderId="4" xfId="1" applyFont="1" applyFill="1" applyBorder="1" applyAlignment="1">
      <alignment horizontal="center" vertical="center" wrapText="1"/>
    </xf>
    <xf numFmtId="0" fontId="2" fillId="3" borderId="0" xfId="1" applyFill="1"/>
    <xf numFmtId="0" fontId="8" fillId="3" borderId="3" xfId="1" applyFont="1" applyFill="1" applyBorder="1" applyAlignment="1">
      <alignment horizontal="center" vertical="center" wrapText="1"/>
    </xf>
    <xf numFmtId="0" fontId="8" fillId="3" borderId="2" xfId="1" applyFont="1" applyFill="1" applyBorder="1" applyAlignment="1">
      <alignment vertical="center" wrapText="1"/>
    </xf>
    <xf numFmtId="0" fontId="8" fillId="3" borderId="5" xfId="1" applyFont="1" applyFill="1" applyBorder="1" applyAlignment="1">
      <alignment horizontal="center" vertical="center" wrapText="1"/>
    </xf>
    <xf numFmtId="0" fontId="8" fillId="3" borderId="2" xfId="1" applyFont="1" applyFill="1" applyBorder="1" applyAlignment="1">
      <alignment horizontal="center" vertical="center" wrapText="1"/>
    </xf>
    <xf numFmtId="0" fontId="0" fillId="4" borderId="2" xfId="0" applyFill="1" applyBorder="1" applyAlignment="1">
      <alignment horizontal="center" vertical="center"/>
    </xf>
    <xf numFmtId="0" fontId="0" fillId="4" borderId="2" xfId="0" applyFill="1" applyBorder="1" applyAlignment="1">
      <alignment horizontal="center"/>
    </xf>
    <xf numFmtId="0" fontId="0" fillId="4" borderId="2" xfId="0" applyFill="1" applyBorder="1" applyAlignment="1">
      <alignment horizontal="center"/>
    </xf>
    <xf numFmtId="0" fontId="2" fillId="4" borderId="2" xfId="1" applyFill="1" applyBorder="1" applyAlignment="1">
      <alignment horizontal="center"/>
    </xf>
    <xf numFmtId="0" fontId="2" fillId="0" borderId="2" xfId="1" applyBorder="1" applyAlignment="1">
      <alignment horizontal="center" vertical="center"/>
    </xf>
    <xf numFmtId="4" fontId="2" fillId="0" borderId="2" xfId="1" applyNumberFormat="1" applyBorder="1" applyAlignment="1">
      <alignment horizontal="center"/>
    </xf>
    <xf numFmtId="2" fontId="2" fillId="0" borderId="2" xfId="1" applyNumberFormat="1" applyBorder="1"/>
    <xf numFmtId="0" fontId="2" fillId="0" borderId="0" xfId="1" applyAlignment="1">
      <alignment horizontal="center" vertical="center"/>
    </xf>
  </cellXfs>
  <cellStyles count="2">
    <cellStyle name="Normalny" xfId="0" builtinId="0"/>
    <cellStyle name="Normalny 3" xfId="1" xr:uid="{2DBD3283-C88C-4507-928F-CDFAF1DC55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akiet 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F4E28-40FD-4EFB-9AC0-D99980DC581B}">
  <sheetPr codeName="Arkusz1"/>
  <dimension ref="A1:S37"/>
  <sheetViews>
    <sheetView tabSelected="1" workbookViewId="0"/>
  </sheetViews>
  <sheetFormatPr defaultColWidth="9.140625" defaultRowHeight="15" x14ac:dyDescent="0.25"/>
  <cols>
    <col min="1" max="1" width="5.28515625" style="4" customWidth="1"/>
    <col min="2" max="4" width="9.140625" style="2"/>
    <col min="5" max="5" width="30.85546875" style="2" customWidth="1"/>
    <col min="6" max="6" width="54.42578125" style="2" customWidth="1"/>
    <col min="7" max="7" width="63.7109375" style="2" customWidth="1"/>
    <col min="8" max="8" width="14.42578125" style="2" customWidth="1"/>
    <col min="9" max="10" width="19" style="2" customWidth="1"/>
    <col min="11" max="11" width="16.85546875" style="2" customWidth="1"/>
    <col min="12" max="12" width="25.140625" style="2" customWidth="1"/>
    <col min="13" max="13" width="13" style="2" customWidth="1"/>
    <col min="14" max="14" width="12.140625" style="2" customWidth="1"/>
    <col min="15" max="15" width="16.28515625" style="2" customWidth="1"/>
    <col min="16" max="16" width="15.85546875" style="2" customWidth="1"/>
    <col min="17" max="17" width="15.7109375" style="2" customWidth="1"/>
    <col min="18" max="18" width="17.42578125" style="2" customWidth="1"/>
    <col min="19" max="19" width="18.28515625" style="2" customWidth="1"/>
    <col min="20" max="16384" width="9.140625" style="2"/>
  </cols>
  <sheetData>
    <row r="1" spans="1:19" ht="18.75" x14ac:dyDescent="0.3">
      <c r="A1" s="1" t="s">
        <v>0</v>
      </c>
      <c r="E1" s="3"/>
      <c r="F1" s="3"/>
      <c r="L1" s="4"/>
      <c r="O1" s="5"/>
      <c r="P1" s="6"/>
      <c r="Q1" s="5"/>
      <c r="R1" s="5"/>
    </row>
    <row r="2" spans="1:19" x14ac:dyDescent="0.25">
      <c r="A2" s="7"/>
      <c r="E2" s="3"/>
      <c r="F2" s="3"/>
      <c r="L2" s="8"/>
      <c r="M2" s="8"/>
      <c r="N2" s="8"/>
      <c r="O2" s="8"/>
      <c r="P2" s="8"/>
      <c r="Q2" s="8"/>
      <c r="R2" s="8"/>
      <c r="S2" s="8"/>
    </row>
    <row r="3" spans="1:19" ht="45" customHeight="1" x14ac:dyDescent="0.25">
      <c r="A3" s="9" t="s">
        <v>1</v>
      </c>
      <c r="B3" s="10" t="s">
        <v>2</v>
      </c>
      <c r="C3" s="10" t="s">
        <v>3</v>
      </c>
      <c r="D3" s="10" t="s">
        <v>4</v>
      </c>
      <c r="E3" s="11" t="s">
        <v>5</v>
      </c>
      <c r="F3" s="11" t="s">
        <v>6</v>
      </c>
      <c r="G3" s="9" t="s">
        <v>7</v>
      </c>
      <c r="H3" s="10" t="s">
        <v>8</v>
      </c>
      <c r="I3" s="10" t="s">
        <v>9</v>
      </c>
      <c r="J3" s="10"/>
      <c r="K3" s="10"/>
      <c r="L3" s="9" t="s">
        <v>10</v>
      </c>
      <c r="M3" s="10" t="s">
        <v>11</v>
      </c>
      <c r="N3" s="12"/>
      <c r="O3" s="13" t="s">
        <v>12</v>
      </c>
      <c r="P3" s="13"/>
      <c r="Q3" s="13" t="s">
        <v>13</v>
      </c>
      <c r="R3" s="13"/>
      <c r="S3" s="9" t="s">
        <v>14</v>
      </c>
    </row>
    <row r="4" spans="1:19" ht="45" customHeight="1" x14ac:dyDescent="0.25">
      <c r="A4" s="9"/>
      <c r="B4" s="10"/>
      <c r="C4" s="10"/>
      <c r="D4" s="10"/>
      <c r="E4" s="11"/>
      <c r="F4" s="11"/>
      <c r="G4" s="9"/>
      <c r="H4" s="10"/>
      <c r="I4" s="14" t="s">
        <v>15</v>
      </c>
      <c r="J4" s="14" t="s">
        <v>16</v>
      </c>
      <c r="K4" s="14" t="s">
        <v>17</v>
      </c>
      <c r="L4" s="9"/>
      <c r="M4" s="14">
        <v>2024</v>
      </c>
      <c r="N4" s="14">
        <v>2025</v>
      </c>
      <c r="O4" s="15">
        <v>2024</v>
      </c>
      <c r="P4" s="15">
        <v>2025</v>
      </c>
      <c r="Q4" s="15">
        <v>2024</v>
      </c>
      <c r="R4" s="15">
        <v>2025</v>
      </c>
      <c r="S4" s="9"/>
    </row>
    <row r="5" spans="1:19" ht="45" customHeight="1" x14ac:dyDescent="0.25">
      <c r="A5" s="16" t="s">
        <v>18</v>
      </c>
      <c r="B5" s="14" t="s">
        <v>19</v>
      </c>
      <c r="C5" s="14" t="s">
        <v>20</v>
      </c>
      <c r="D5" s="14" t="s">
        <v>21</v>
      </c>
      <c r="E5" s="17" t="s">
        <v>22</v>
      </c>
      <c r="F5" s="17" t="s">
        <v>23</v>
      </c>
      <c r="G5" s="16" t="s">
        <v>24</v>
      </c>
      <c r="H5" s="16" t="s">
        <v>25</v>
      </c>
      <c r="I5" s="14" t="s">
        <v>26</v>
      </c>
      <c r="J5" s="14" t="s">
        <v>27</v>
      </c>
      <c r="K5" s="14" t="s">
        <v>28</v>
      </c>
      <c r="L5" s="16" t="s">
        <v>29</v>
      </c>
      <c r="M5" s="14" t="s">
        <v>30</v>
      </c>
      <c r="N5" s="14" t="s">
        <v>31</v>
      </c>
      <c r="O5" s="18" t="s">
        <v>32</v>
      </c>
      <c r="P5" s="18" t="s">
        <v>33</v>
      </c>
      <c r="Q5" s="18" t="s">
        <v>34</v>
      </c>
      <c r="R5" s="18" t="s">
        <v>35</v>
      </c>
      <c r="S5" s="16" t="s">
        <v>36</v>
      </c>
    </row>
    <row r="6" spans="1:19" s="23" customFormat="1" ht="65.25" customHeight="1" x14ac:dyDescent="0.25">
      <c r="A6" s="19" t="s">
        <v>37</v>
      </c>
      <c r="B6" s="19">
        <v>1</v>
      </c>
      <c r="C6" s="19">
        <v>4</v>
      </c>
      <c r="D6" s="19">
        <v>2</v>
      </c>
      <c r="E6" s="19" t="s">
        <v>38</v>
      </c>
      <c r="F6" s="19" t="s">
        <v>39</v>
      </c>
      <c r="G6" s="19" t="s">
        <v>40</v>
      </c>
      <c r="H6" s="20" t="s">
        <v>41</v>
      </c>
      <c r="I6" s="21" t="s">
        <v>42</v>
      </c>
      <c r="J6" s="21">
        <v>1</v>
      </c>
      <c r="K6" s="21" t="s">
        <v>43</v>
      </c>
      <c r="L6" s="19" t="s">
        <v>44</v>
      </c>
      <c r="M6" s="19" t="s">
        <v>45</v>
      </c>
      <c r="N6" s="19"/>
      <c r="O6" s="22">
        <v>68733.710000000006</v>
      </c>
      <c r="P6" s="19"/>
      <c r="Q6" s="22">
        <v>68733.710000000006</v>
      </c>
      <c r="R6" s="19"/>
      <c r="S6" s="19" t="s">
        <v>46</v>
      </c>
    </row>
    <row r="7" spans="1:19" s="23" customFormat="1" ht="65.25" customHeight="1" x14ac:dyDescent="0.25">
      <c r="A7" s="24"/>
      <c r="B7" s="24"/>
      <c r="C7" s="24"/>
      <c r="D7" s="24"/>
      <c r="E7" s="24"/>
      <c r="F7" s="24"/>
      <c r="G7" s="24"/>
      <c r="H7" s="25"/>
      <c r="I7" s="21" t="s">
        <v>47</v>
      </c>
      <c r="J7" s="21">
        <v>10</v>
      </c>
      <c r="K7" s="21" t="s">
        <v>43</v>
      </c>
      <c r="L7" s="24"/>
      <c r="M7" s="24"/>
      <c r="N7" s="24"/>
      <c r="O7" s="26"/>
      <c r="P7" s="24"/>
      <c r="Q7" s="26"/>
      <c r="R7" s="24"/>
      <c r="S7" s="24"/>
    </row>
    <row r="8" spans="1:19" s="23" customFormat="1" ht="65.25" customHeight="1" x14ac:dyDescent="0.25">
      <c r="A8" s="24"/>
      <c r="B8" s="24"/>
      <c r="C8" s="24"/>
      <c r="D8" s="24"/>
      <c r="E8" s="24"/>
      <c r="F8" s="24"/>
      <c r="G8" s="24"/>
      <c r="H8" s="20" t="s">
        <v>48</v>
      </c>
      <c r="I8" s="27" t="s">
        <v>49</v>
      </c>
      <c r="J8" s="27">
        <v>1</v>
      </c>
      <c r="K8" s="27" t="s">
        <v>43</v>
      </c>
      <c r="L8" s="24"/>
      <c r="M8" s="24"/>
      <c r="N8" s="24"/>
      <c r="O8" s="26"/>
      <c r="P8" s="24"/>
      <c r="Q8" s="26"/>
      <c r="R8" s="24"/>
      <c r="S8" s="24"/>
    </row>
    <row r="9" spans="1:19" s="23" customFormat="1" ht="65.25" customHeight="1" x14ac:dyDescent="0.25">
      <c r="A9" s="24"/>
      <c r="B9" s="28"/>
      <c r="C9" s="28"/>
      <c r="D9" s="28"/>
      <c r="E9" s="28"/>
      <c r="F9" s="28"/>
      <c r="G9" s="28"/>
      <c r="H9" s="25"/>
      <c r="I9" s="27" t="s">
        <v>50</v>
      </c>
      <c r="J9" s="27">
        <v>300</v>
      </c>
      <c r="K9" s="27" t="s">
        <v>43</v>
      </c>
      <c r="L9" s="28"/>
      <c r="M9" s="28"/>
      <c r="N9" s="28"/>
      <c r="O9" s="29"/>
      <c r="P9" s="28"/>
      <c r="Q9" s="29"/>
      <c r="R9" s="28"/>
      <c r="S9" s="28"/>
    </row>
    <row r="10" spans="1:19" s="31" customFormat="1" ht="65.25" customHeight="1" x14ac:dyDescent="0.25">
      <c r="A10" s="19" t="s">
        <v>51</v>
      </c>
      <c r="B10" s="30"/>
      <c r="C10" s="30"/>
      <c r="D10" s="30"/>
      <c r="E10" s="19" t="s">
        <v>52</v>
      </c>
      <c r="F10" s="19" t="s">
        <v>53</v>
      </c>
      <c r="G10" s="19" t="s">
        <v>54</v>
      </c>
      <c r="H10" s="19" t="s">
        <v>55</v>
      </c>
      <c r="I10" s="21" t="s">
        <v>49</v>
      </c>
      <c r="J10" s="21">
        <v>2</v>
      </c>
      <c r="K10" s="21" t="s">
        <v>43</v>
      </c>
      <c r="L10" s="19" t="s">
        <v>56</v>
      </c>
      <c r="M10" s="19" t="s">
        <v>57</v>
      </c>
      <c r="N10" s="19"/>
      <c r="O10" s="22">
        <v>124208.76</v>
      </c>
      <c r="P10" s="19"/>
      <c r="Q10" s="22">
        <v>124208.76</v>
      </c>
      <c r="R10" s="19"/>
      <c r="S10" s="19" t="s">
        <v>46</v>
      </c>
    </row>
    <row r="11" spans="1:19" s="31" customFormat="1" ht="65.25" customHeight="1" x14ac:dyDescent="0.25">
      <c r="A11" s="24"/>
      <c r="B11" s="30">
        <v>1</v>
      </c>
      <c r="C11" s="30">
        <v>4</v>
      </c>
      <c r="D11" s="30">
        <v>2</v>
      </c>
      <c r="E11" s="24"/>
      <c r="F11" s="24"/>
      <c r="G11" s="24"/>
      <c r="H11" s="28"/>
      <c r="I11" s="21" t="s">
        <v>58</v>
      </c>
      <c r="J11" s="21">
        <v>30</v>
      </c>
      <c r="K11" s="21" t="s">
        <v>59</v>
      </c>
      <c r="L11" s="24"/>
      <c r="M11" s="24"/>
      <c r="N11" s="24"/>
      <c r="O11" s="26"/>
      <c r="P11" s="24"/>
      <c r="Q11" s="26"/>
      <c r="R11" s="24"/>
      <c r="S11" s="24"/>
    </row>
    <row r="12" spans="1:19" s="31" customFormat="1" ht="65.25" customHeight="1" x14ac:dyDescent="0.25">
      <c r="A12" s="24"/>
      <c r="B12" s="30"/>
      <c r="C12" s="30"/>
      <c r="D12" s="30"/>
      <c r="E12" s="24"/>
      <c r="F12" s="24"/>
      <c r="G12" s="24"/>
      <c r="H12" s="19" t="s">
        <v>60</v>
      </c>
      <c r="I12" s="32" t="s">
        <v>61</v>
      </c>
      <c r="J12" s="32">
        <v>1</v>
      </c>
      <c r="K12" s="32" t="s">
        <v>43</v>
      </c>
      <c r="L12" s="24"/>
      <c r="M12" s="24"/>
      <c r="N12" s="24"/>
      <c r="O12" s="26"/>
      <c r="P12" s="24"/>
      <c r="Q12" s="26"/>
      <c r="R12" s="24"/>
      <c r="S12" s="24"/>
    </row>
    <row r="13" spans="1:19" s="31" customFormat="1" ht="65.25" customHeight="1" x14ac:dyDescent="0.25">
      <c r="A13" s="24"/>
      <c r="B13" s="30"/>
      <c r="C13" s="30"/>
      <c r="D13" s="30"/>
      <c r="E13" s="28"/>
      <c r="F13" s="28"/>
      <c r="G13" s="28"/>
      <c r="H13" s="28"/>
      <c r="I13" s="33" t="s">
        <v>62</v>
      </c>
      <c r="J13" s="21">
        <v>25</v>
      </c>
      <c r="K13" s="21" t="s">
        <v>59</v>
      </c>
      <c r="L13" s="28"/>
      <c r="M13" s="28"/>
      <c r="N13" s="28"/>
      <c r="O13" s="29"/>
      <c r="P13" s="28"/>
      <c r="Q13" s="29"/>
      <c r="R13" s="28"/>
      <c r="S13" s="28"/>
    </row>
    <row r="14" spans="1:19" ht="54" customHeight="1" x14ac:dyDescent="0.25">
      <c r="A14" s="19" t="s">
        <v>63</v>
      </c>
      <c r="B14" s="19">
        <v>1</v>
      </c>
      <c r="C14" s="19">
        <v>4</v>
      </c>
      <c r="D14" s="19">
        <v>5</v>
      </c>
      <c r="E14" s="19" t="s">
        <v>64</v>
      </c>
      <c r="F14" s="19" t="s">
        <v>65</v>
      </c>
      <c r="G14" s="19" t="s">
        <v>66</v>
      </c>
      <c r="H14" s="19" t="s">
        <v>67</v>
      </c>
      <c r="I14" s="21" t="s">
        <v>49</v>
      </c>
      <c r="J14" s="21">
        <v>1</v>
      </c>
      <c r="K14" s="21" t="s">
        <v>43</v>
      </c>
      <c r="L14" s="19" t="s">
        <v>68</v>
      </c>
      <c r="M14" s="19" t="s">
        <v>69</v>
      </c>
      <c r="N14" s="19"/>
      <c r="O14" s="22">
        <v>120756.34</v>
      </c>
      <c r="P14" s="19"/>
      <c r="Q14" s="22">
        <v>120756.34</v>
      </c>
      <c r="R14" s="19"/>
      <c r="S14" s="19" t="s">
        <v>46</v>
      </c>
    </row>
    <row r="15" spans="1:19" ht="40.15" customHeight="1" x14ac:dyDescent="0.25">
      <c r="A15" s="24"/>
      <c r="B15" s="24"/>
      <c r="C15" s="24"/>
      <c r="D15" s="24"/>
      <c r="E15" s="24"/>
      <c r="F15" s="24"/>
      <c r="G15" s="24"/>
      <c r="H15" s="28"/>
      <c r="I15" s="21" t="s">
        <v>62</v>
      </c>
      <c r="J15" s="21">
        <v>120</v>
      </c>
      <c r="K15" s="21" t="s">
        <v>59</v>
      </c>
      <c r="L15" s="24"/>
      <c r="M15" s="24"/>
      <c r="N15" s="24"/>
      <c r="O15" s="26"/>
      <c r="P15" s="24"/>
      <c r="Q15" s="26"/>
      <c r="R15" s="24"/>
      <c r="S15" s="24"/>
    </row>
    <row r="16" spans="1:19" ht="44.45" customHeight="1" x14ac:dyDescent="0.25">
      <c r="A16" s="24"/>
      <c r="B16" s="24"/>
      <c r="C16" s="24"/>
      <c r="D16" s="24"/>
      <c r="E16" s="24"/>
      <c r="F16" s="24"/>
      <c r="G16" s="24"/>
      <c r="H16" s="19" t="s">
        <v>48</v>
      </c>
      <c r="I16" s="21" t="s">
        <v>49</v>
      </c>
      <c r="J16" s="21">
        <v>1</v>
      </c>
      <c r="K16" s="21" t="s">
        <v>43</v>
      </c>
      <c r="L16" s="24"/>
      <c r="M16" s="24"/>
      <c r="N16" s="24"/>
      <c r="O16" s="26"/>
      <c r="P16" s="24"/>
      <c r="Q16" s="26"/>
      <c r="R16" s="24"/>
      <c r="S16" s="24"/>
    </row>
    <row r="17" spans="1:19" ht="38.450000000000003" customHeight="1" x14ac:dyDescent="0.25">
      <c r="A17" s="24"/>
      <c r="B17" s="24"/>
      <c r="C17" s="24"/>
      <c r="D17" s="24"/>
      <c r="E17" s="24"/>
      <c r="F17" s="24"/>
      <c r="G17" s="24"/>
      <c r="H17" s="28"/>
      <c r="I17" s="21" t="s">
        <v>50</v>
      </c>
      <c r="J17" s="21">
        <v>500</v>
      </c>
      <c r="K17" s="21" t="s">
        <v>43</v>
      </c>
      <c r="L17" s="24"/>
      <c r="M17" s="24"/>
      <c r="N17" s="24"/>
      <c r="O17" s="26"/>
      <c r="P17" s="24"/>
      <c r="Q17" s="26"/>
      <c r="R17" s="24"/>
      <c r="S17" s="24"/>
    </row>
    <row r="18" spans="1:19" ht="70.150000000000006" customHeight="1" x14ac:dyDescent="0.25">
      <c r="A18" s="24"/>
      <c r="B18" s="28"/>
      <c r="C18" s="28"/>
      <c r="D18" s="28"/>
      <c r="E18" s="28"/>
      <c r="F18" s="28"/>
      <c r="G18" s="28"/>
      <c r="H18" s="21" t="s">
        <v>70</v>
      </c>
      <c r="I18" s="21" t="s">
        <v>49</v>
      </c>
      <c r="J18" s="21">
        <v>1</v>
      </c>
      <c r="K18" s="21" t="s">
        <v>43</v>
      </c>
      <c r="L18" s="28"/>
      <c r="M18" s="28"/>
      <c r="N18" s="28"/>
      <c r="O18" s="29"/>
      <c r="P18" s="28"/>
      <c r="Q18" s="29"/>
      <c r="R18" s="28"/>
      <c r="S18" s="28"/>
    </row>
    <row r="19" spans="1:19" ht="74.45" customHeight="1" x14ac:dyDescent="0.25">
      <c r="A19" s="19" t="s">
        <v>71</v>
      </c>
      <c r="B19" s="19">
        <v>1</v>
      </c>
      <c r="C19" s="19">
        <v>4</v>
      </c>
      <c r="D19" s="19">
        <v>2</v>
      </c>
      <c r="E19" s="19" t="s">
        <v>72</v>
      </c>
      <c r="F19" s="19" t="s">
        <v>73</v>
      </c>
      <c r="G19" s="19" t="s">
        <v>74</v>
      </c>
      <c r="H19" s="19" t="s">
        <v>55</v>
      </c>
      <c r="I19" s="21" t="s">
        <v>49</v>
      </c>
      <c r="J19" s="21">
        <v>2</v>
      </c>
      <c r="K19" s="21" t="s">
        <v>43</v>
      </c>
      <c r="L19" s="19" t="s">
        <v>75</v>
      </c>
      <c r="M19" s="19" t="s">
        <v>76</v>
      </c>
      <c r="N19" s="19"/>
      <c r="O19" s="22">
        <v>39672.559999999998</v>
      </c>
      <c r="P19" s="19"/>
      <c r="Q19" s="22">
        <v>39672.559999999998</v>
      </c>
      <c r="R19" s="19"/>
      <c r="S19" s="19" t="s">
        <v>46</v>
      </c>
    </row>
    <row r="20" spans="1:19" ht="73.150000000000006" customHeight="1" x14ac:dyDescent="0.25">
      <c r="A20" s="24"/>
      <c r="B20" s="28"/>
      <c r="C20" s="28"/>
      <c r="D20" s="28"/>
      <c r="E20" s="28"/>
      <c r="F20" s="28"/>
      <c r="G20" s="28"/>
      <c r="H20" s="28"/>
      <c r="I20" s="21" t="s">
        <v>58</v>
      </c>
      <c r="J20" s="21">
        <v>40</v>
      </c>
      <c r="K20" s="21" t="s">
        <v>59</v>
      </c>
      <c r="L20" s="28"/>
      <c r="M20" s="28"/>
      <c r="N20" s="28"/>
      <c r="O20" s="29"/>
      <c r="P20" s="28"/>
      <c r="Q20" s="29"/>
      <c r="R20" s="28"/>
      <c r="S20" s="28"/>
    </row>
    <row r="21" spans="1:19" ht="65.25" customHeight="1" x14ac:dyDescent="0.25">
      <c r="A21" s="19" t="s">
        <v>77</v>
      </c>
      <c r="B21" s="19">
        <v>1</v>
      </c>
      <c r="C21" s="19">
        <v>4</v>
      </c>
      <c r="D21" s="19">
        <v>2</v>
      </c>
      <c r="E21" s="19" t="s">
        <v>78</v>
      </c>
      <c r="F21" s="19" t="s">
        <v>79</v>
      </c>
      <c r="G21" s="19" t="s">
        <v>80</v>
      </c>
      <c r="H21" s="19" t="s">
        <v>81</v>
      </c>
      <c r="I21" s="21" t="s">
        <v>49</v>
      </c>
      <c r="J21" s="21">
        <v>3</v>
      </c>
      <c r="K21" s="21" t="s">
        <v>43</v>
      </c>
      <c r="L21" s="19" t="s">
        <v>82</v>
      </c>
      <c r="M21" s="19" t="s">
        <v>57</v>
      </c>
      <c r="N21" s="19"/>
      <c r="O21" s="22">
        <v>44280</v>
      </c>
      <c r="P21" s="19"/>
      <c r="Q21" s="22">
        <v>44280</v>
      </c>
      <c r="R21" s="19"/>
      <c r="S21" s="19" t="s">
        <v>46</v>
      </c>
    </row>
    <row r="22" spans="1:19" ht="65.25" customHeight="1" x14ac:dyDescent="0.25">
      <c r="A22" s="24"/>
      <c r="B22" s="24"/>
      <c r="C22" s="24"/>
      <c r="D22" s="24"/>
      <c r="E22" s="24"/>
      <c r="F22" s="24"/>
      <c r="G22" s="24"/>
      <c r="H22" s="28"/>
      <c r="I22" s="21" t="s">
        <v>50</v>
      </c>
      <c r="J22" s="21">
        <v>900</v>
      </c>
      <c r="K22" s="21" t="s">
        <v>43</v>
      </c>
      <c r="L22" s="24"/>
      <c r="M22" s="24"/>
      <c r="N22" s="24"/>
      <c r="O22" s="26"/>
      <c r="P22" s="24"/>
      <c r="Q22" s="26"/>
      <c r="R22" s="24"/>
      <c r="S22" s="24"/>
    </row>
    <row r="23" spans="1:19" ht="65.25" customHeight="1" x14ac:dyDescent="0.25">
      <c r="A23" s="24"/>
      <c r="B23" s="28"/>
      <c r="C23" s="28"/>
      <c r="D23" s="28"/>
      <c r="E23" s="28"/>
      <c r="F23" s="28"/>
      <c r="G23" s="28"/>
      <c r="H23" s="34" t="s">
        <v>83</v>
      </c>
      <c r="I23" s="21" t="s">
        <v>49</v>
      </c>
      <c r="J23" s="21">
        <v>6</v>
      </c>
      <c r="K23" s="21" t="s">
        <v>43</v>
      </c>
      <c r="L23" s="28"/>
      <c r="M23" s="28"/>
      <c r="N23" s="28"/>
      <c r="O23" s="29"/>
      <c r="P23" s="28"/>
      <c r="Q23" s="29"/>
      <c r="R23" s="28"/>
      <c r="S23" s="28"/>
    </row>
    <row r="24" spans="1:19" ht="65.25" customHeight="1" x14ac:dyDescent="0.25">
      <c r="A24" s="19" t="s">
        <v>84</v>
      </c>
      <c r="B24" s="19">
        <v>1</v>
      </c>
      <c r="C24" s="19">
        <v>4</v>
      </c>
      <c r="D24" s="19">
        <v>2</v>
      </c>
      <c r="E24" s="19" t="s">
        <v>85</v>
      </c>
      <c r="F24" s="19" t="s">
        <v>86</v>
      </c>
      <c r="G24" s="19" t="s">
        <v>87</v>
      </c>
      <c r="H24" s="19" t="s">
        <v>55</v>
      </c>
      <c r="I24" s="21" t="s">
        <v>49</v>
      </c>
      <c r="J24" s="21">
        <v>1</v>
      </c>
      <c r="K24" s="21" t="s">
        <v>43</v>
      </c>
      <c r="L24" s="19" t="s">
        <v>88</v>
      </c>
      <c r="M24" s="19" t="s">
        <v>57</v>
      </c>
      <c r="N24" s="19"/>
      <c r="O24" s="22">
        <v>83175.91</v>
      </c>
      <c r="P24" s="19"/>
      <c r="Q24" s="22">
        <v>83175.91</v>
      </c>
      <c r="R24" s="19"/>
      <c r="S24" s="19" t="s">
        <v>46</v>
      </c>
    </row>
    <row r="25" spans="1:19" ht="65.25" customHeight="1" x14ac:dyDescent="0.25">
      <c r="A25" s="24"/>
      <c r="B25" s="24"/>
      <c r="C25" s="24"/>
      <c r="D25" s="24"/>
      <c r="E25" s="24"/>
      <c r="F25" s="24"/>
      <c r="G25" s="24"/>
      <c r="H25" s="28"/>
      <c r="I25" s="21" t="s">
        <v>62</v>
      </c>
      <c r="J25" s="21">
        <v>20</v>
      </c>
      <c r="K25" s="21" t="s">
        <v>59</v>
      </c>
      <c r="L25" s="24"/>
      <c r="M25" s="24"/>
      <c r="N25" s="24"/>
      <c r="O25" s="26"/>
      <c r="P25" s="24"/>
      <c r="Q25" s="26"/>
      <c r="R25" s="24"/>
      <c r="S25" s="24"/>
    </row>
    <row r="26" spans="1:19" ht="65.25" customHeight="1" x14ac:dyDescent="0.25">
      <c r="A26" s="24"/>
      <c r="B26" s="24"/>
      <c r="C26" s="24"/>
      <c r="D26" s="24"/>
      <c r="E26" s="24"/>
      <c r="F26" s="24"/>
      <c r="G26" s="24"/>
      <c r="H26" s="19" t="s">
        <v>89</v>
      </c>
      <c r="I26" s="21" t="s">
        <v>49</v>
      </c>
      <c r="J26" s="21">
        <v>1</v>
      </c>
      <c r="K26" s="21" t="s">
        <v>43</v>
      </c>
      <c r="L26" s="24"/>
      <c r="M26" s="24"/>
      <c r="N26" s="24"/>
      <c r="O26" s="26"/>
      <c r="P26" s="24"/>
      <c r="Q26" s="26"/>
      <c r="R26" s="24"/>
      <c r="S26" s="24"/>
    </row>
    <row r="27" spans="1:19" ht="65.25" customHeight="1" x14ac:dyDescent="0.25">
      <c r="A27" s="24"/>
      <c r="B27" s="28"/>
      <c r="C27" s="28"/>
      <c r="D27" s="28"/>
      <c r="E27" s="28"/>
      <c r="F27" s="28"/>
      <c r="G27" s="28"/>
      <c r="H27" s="28"/>
      <c r="I27" s="21" t="s">
        <v>62</v>
      </c>
      <c r="J27" s="21">
        <v>25</v>
      </c>
      <c r="K27" s="21" t="s">
        <v>59</v>
      </c>
      <c r="L27" s="28"/>
      <c r="M27" s="28"/>
      <c r="N27" s="28"/>
      <c r="O27" s="29"/>
      <c r="P27" s="28"/>
      <c r="Q27" s="29"/>
      <c r="R27" s="28"/>
      <c r="S27" s="28"/>
    </row>
    <row r="28" spans="1:19" ht="65.25" customHeight="1" x14ac:dyDescent="0.25">
      <c r="A28" s="35" t="s">
        <v>90</v>
      </c>
      <c r="B28" s="19">
        <v>1</v>
      </c>
      <c r="C28" s="19">
        <v>4</v>
      </c>
      <c r="D28" s="19">
        <v>2</v>
      </c>
      <c r="E28" s="19" t="s">
        <v>91</v>
      </c>
      <c r="F28" s="19" t="s">
        <v>92</v>
      </c>
      <c r="G28" s="19" t="s">
        <v>93</v>
      </c>
      <c r="H28" s="19" t="s">
        <v>94</v>
      </c>
      <c r="I28" s="21" t="s">
        <v>49</v>
      </c>
      <c r="J28" s="21">
        <v>1</v>
      </c>
      <c r="K28" s="21" t="s">
        <v>43</v>
      </c>
      <c r="L28" s="19" t="s">
        <v>95</v>
      </c>
      <c r="M28" s="19" t="s">
        <v>69</v>
      </c>
      <c r="N28" s="19"/>
      <c r="O28" s="22">
        <v>44717.34</v>
      </c>
      <c r="P28" s="19"/>
      <c r="Q28" s="22">
        <v>44717.34</v>
      </c>
      <c r="R28" s="19"/>
      <c r="S28" s="19" t="s">
        <v>46</v>
      </c>
    </row>
    <row r="29" spans="1:19" ht="65.25" customHeight="1" x14ac:dyDescent="0.25">
      <c r="A29" s="35"/>
      <c r="B29" s="24"/>
      <c r="C29" s="24"/>
      <c r="D29" s="24"/>
      <c r="E29" s="24"/>
      <c r="F29" s="24"/>
      <c r="G29" s="24"/>
      <c r="H29" s="28"/>
      <c r="I29" s="21" t="s">
        <v>62</v>
      </c>
      <c r="J29" s="21">
        <v>12</v>
      </c>
      <c r="K29" s="21" t="s">
        <v>59</v>
      </c>
      <c r="L29" s="24"/>
      <c r="M29" s="24"/>
      <c r="N29" s="24"/>
      <c r="O29" s="26"/>
      <c r="P29" s="24"/>
      <c r="Q29" s="26"/>
      <c r="R29" s="24"/>
      <c r="S29" s="24"/>
    </row>
    <row r="30" spans="1:19" ht="65.25" customHeight="1" x14ac:dyDescent="0.25">
      <c r="A30" s="35"/>
      <c r="B30" s="24"/>
      <c r="C30" s="24"/>
      <c r="D30" s="24"/>
      <c r="E30" s="24"/>
      <c r="F30" s="24"/>
      <c r="G30" s="24"/>
      <c r="H30" s="20" t="s">
        <v>48</v>
      </c>
      <c r="I30" s="27" t="s">
        <v>49</v>
      </c>
      <c r="J30" s="27">
        <v>1</v>
      </c>
      <c r="K30" s="27" t="s">
        <v>43</v>
      </c>
      <c r="L30" s="24"/>
      <c r="M30" s="24"/>
      <c r="N30" s="24"/>
      <c r="O30" s="26"/>
      <c r="P30" s="24"/>
      <c r="Q30" s="26"/>
      <c r="R30" s="24"/>
      <c r="S30" s="24"/>
    </row>
    <row r="31" spans="1:19" ht="65.25" customHeight="1" x14ac:dyDescent="0.25">
      <c r="A31" s="35"/>
      <c r="B31" s="28"/>
      <c r="C31" s="28"/>
      <c r="D31" s="28"/>
      <c r="E31" s="28"/>
      <c r="F31" s="28"/>
      <c r="G31" s="28"/>
      <c r="H31" s="25"/>
      <c r="I31" s="27" t="s">
        <v>50</v>
      </c>
      <c r="J31" s="27">
        <v>300</v>
      </c>
      <c r="K31" s="27" t="s">
        <v>43</v>
      </c>
      <c r="L31" s="28"/>
      <c r="M31" s="28"/>
      <c r="N31" s="28"/>
      <c r="O31" s="29"/>
      <c r="P31" s="28"/>
      <c r="Q31" s="29"/>
      <c r="R31" s="28"/>
      <c r="S31" s="28"/>
    </row>
    <row r="33" spans="15:18" x14ac:dyDescent="0.25">
      <c r="O33" s="36"/>
      <c r="P33" s="37" t="s">
        <v>96</v>
      </c>
      <c r="Q33" s="37"/>
      <c r="R33" s="37"/>
    </row>
    <row r="34" spans="15:18" x14ac:dyDescent="0.25">
      <c r="O34" s="36"/>
      <c r="P34" s="37" t="s">
        <v>97</v>
      </c>
      <c r="Q34" s="37" t="s">
        <v>98</v>
      </c>
      <c r="R34" s="37"/>
    </row>
    <row r="35" spans="15:18" x14ac:dyDescent="0.25">
      <c r="O35" s="36"/>
      <c r="P35" s="37"/>
      <c r="Q35" s="38">
        <v>2024</v>
      </c>
      <c r="R35" s="38">
        <v>2025</v>
      </c>
    </row>
    <row r="36" spans="15:18" ht="16.149999999999999" customHeight="1" x14ac:dyDescent="0.25">
      <c r="O36" s="39" t="s">
        <v>99</v>
      </c>
      <c r="P36" s="40">
        <v>7</v>
      </c>
      <c r="Q36" s="41">
        <f>Q6+Q10+Q14+Q19+Q21+Q24+Q28</f>
        <v>525544.62</v>
      </c>
      <c r="R36" s="42"/>
    </row>
    <row r="37" spans="15:18" ht="65.25" customHeight="1" x14ac:dyDescent="0.25">
      <c r="Q37" s="5"/>
      <c r="R37" s="43"/>
    </row>
  </sheetData>
  <mergeCells count="133">
    <mergeCell ref="P28:P31"/>
    <mergeCell ref="Q28:Q31"/>
    <mergeCell ref="R28:R31"/>
    <mergeCell ref="S28:S31"/>
    <mergeCell ref="H30:H31"/>
    <mergeCell ref="O33:O35"/>
    <mergeCell ref="P33:R33"/>
    <mergeCell ref="P34:P35"/>
    <mergeCell ref="Q34:R34"/>
    <mergeCell ref="G28:G31"/>
    <mergeCell ref="H28:H29"/>
    <mergeCell ref="L28:L31"/>
    <mergeCell ref="M28:M31"/>
    <mergeCell ref="N28:N31"/>
    <mergeCell ref="O28:O31"/>
    <mergeCell ref="Q24:Q27"/>
    <mergeCell ref="R24:R27"/>
    <mergeCell ref="S24:S27"/>
    <mergeCell ref="H26:H27"/>
    <mergeCell ref="A28:A31"/>
    <mergeCell ref="B28:B31"/>
    <mergeCell ref="C28:C31"/>
    <mergeCell ref="D28:D31"/>
    <mergeCell ref="E28:E31"/>
    <mergeCell ref="F28:F31"/>
    <mergeCell ref="H24:H25"/>
    <mergeCell ref="L24:L27"/>
    <mergeCell ref="M24:M27"/>
    <mergeCell ref="N24:N27"/>
    <mergeCell ref="O24:O27"/>
    <mergeCell ref="P24:P27"/>
    <mergeCell ref="Q21:Q23"/>
    <mergeCell ref="R21:R23"/>
    <mergeCell ref="S21:S23"/>
    <mergeCell ref="A24:A27"/>
    <mergeCell ref="B24:B27"/>
    <mergeCell ref="C24:C27"/>
    <mergeCell ref="D24:D27"/>
    <mergeCell ref="E24:E27"/>
    <mergeCell ref="F24:F27"/>
    <mergeCell ref="G24:G27"/>
    <mergeCell ref="H21:H22"/>
    <mergeCell ref="L21:L23"/>
    <mergeCell ref="M21:M23"/>
    <mergeCell ref="N21:N23"/>
    <mergeCell ref="O21:O23"/>
    <mergeCell ref="P21:P23"/>
    <mergeCell ref="Q19:Q20"/>
    <mergeCell ref="R19:R20"/>
    <mergeCell ref="S19:S20"/>
    <mergeCell ref="A21:A23"/>
    <mergeCell ref="B21:B23"/>
    <mergeCell ref="C21:C23"/>
    <mergeCell ref="D21:D23"/>
    <mergeCell ref="E21:E23"/>
    <mergeCell ref="F21:F23"/>
    <mergeCell ref="G21:G23"/>
    <mergeCell ref="H19:H20"/>
    <mergeCell ref="L19:L20"/>
    <mergeCell ref="M19:M20"/>
    <mergeCell ref="N19:N20"/>
    <mergeCell ref="O19:O20"/>
    <mergeCell ref="P19:P20"/>
    <mergeCell ref="R14:R18"/>
    <mergeCell ref="S14:S18"/>
    <mergeCell ref="H16:H17"/>
    <mergeCell ref="A19:A20"/>
    <mergeCell ref="B19:B20"/>
    <mergeCell ref="C19:C20"/>
    <mergeCell ref="D19:D20"/>
    <mergeCell ref="E19:E20"/>
    <mergeCell ref="F19:F20"/>
    <mergeCell ref="G19:G20"/>
    <mergeCell ref="L14:L18"/>
    <mergeCell ref="M14:M18"/>
    <mergeCell ref="N14:N18"/>
    <mergeCell ref="O14:O18"/>
    <mergeCell ref="P14:P18"/>
    <mergeCell ref="Q14:Q18"/>
    <mergeCell ref="S10:S13"/>
    <mergeCell ref="H12:H13"/>
    <mergeCell ref="A14:A18"/>
    <mergeCell ref="B14:B18"/>
    <mergeCell ref="C14:C18"/>
    <mergeCell ref="D14:D18"/>
    <mergeCell ref="E14:E18"/>
    <mergeCell ref="F14:F18"/>
    <mergeCell ref="G14:G18"/>
    <mergeCell ref="H14:H15"/>
    <mergeCell ref="M10:M13"/>
    <mergeCell ref="N10:N13"/>
    <mergeCell ref="O10:O13"/>
    <mergeCell ref="P10:P13"/>
    <mergeCell ref="Q10:Q13"/>
    <mergeCell ref="R10:R13"/>
    <mergeCell ref="A10:A13"/>
    <mergeCell ref="E10:E13"/>
    <mergeCell ref="F10:F13"/>
    <mergeCell ref="G10:G13"/>
    <mergeCell ref="H10:H11"/>
    <mergeCell ref="L10:L13"/>
    <mergeCell ref="O6:O9"/>
    <mergeCell ref="P6:P9"/>
    <mergeCell ref="Q6:Q9"/>
    <mergeCell ref="R6:R9"/>
    <mergeCell ref="S6:S9"/>
    <mergeCell ref="H8:H9"/>
    <mergeCell ref="F6:F9"/>
    <mergeCell ref="G6:G9"/>
    <mergeCell ref="H6:H7"/>
    <mergeCell ref="L6:L9"/>
    <mergeCell ref="M6:M9"/>
    <mergeCell ref="N6:N9"/>
    <mergeCell ref="L3:L4"/>
    <mergeCell ref="M3:N3"/>
    <mergeCell ref="O3:P3"/>
    <mergeCell ref="Q3:R3"/>
    <mergeCell ref="S3:S4"/>
    <mergeCell ref="A6:A9"/>
    <mergeCell ref="B6:B9"/>
    <mergeCell ref="C6:C9"/>
    <mergeCell ref="D6:D9"/>
    <mergeCell ref="E6:E9"/>
    <mergeCell ref="L2:S2"/>
    <mergeCell ref="A3:A4"/>
    <mergeCell ref="B3:B4"/>
    <mergeCell ref="C3:C4"/>
    <mergeCell ref="D3:D4"/>
    <mergeCell ref="E3:E4"/>
    <mergeCell ref="F3:F4"/>
    <mergeCell ref="G3:G4"/>
    <mergeCell ref="H3:H4"/>
    <mergeCell ref="I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Lubelski ODR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Krzysztof Kwiatkowski</dc:creator>
  <cp:lastModifiedBy>Krzysztof Kwiatkowski</cp:lastModifiedBy>
  <dcterms:created xsi:type="dcterms:W3CDTF">2025-05-05T09:03:47Z</dcterms:created>
  <dcterms:modified xsi:type="dcterms:W3CDTF">2025-05-05T09:03:47Z</dcterms:modified>
</cp:coreProperties>
</file>