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1B3D36F6-505C-4C39-B67F-D7895E61E8EC}" xr6:coauthVersionLast="47" xr6:coauthVersionMax="47" xr10:uidLastSave="{00000000-0000-0000-0000-000000000000}"/>
  <bookViews>
    <workbookView xWindow="-120" yWindow="-120" windowWidth="29040" windowHeight="15720" xr2:uid="{3891FB57-39C9-4250-8CC0-5CDC654E35F0}"/>
  </bookViews>
  <sheets>
    <sheet name="Małopolska J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Q19" i="1"/>
</calcChain>
</file>

<file path=xl/sharedStrings.xml><?xml version="1.0" encoding="utf-8"?>
<sst xmlns="http://schemas.openxmlformats.org/spreadsheetml/2006/main" count="90" uniqueCount="77">
  <si>
    <r>
      <t>Plan operacyjny KSOW na lata 2024-2025 (z wyłączeniem działania 8 Plan komunikacyjny) - JR KSOW Województwa Małopolskiego</t>
    </r>
    <r>
      <rPr>
        <b/>
        <i/>
        <sz val="14"/>
        <rFont val="Aptos Narrow"/>
        <family val="2"/>
        <charset val="238"/>
        <scheme val="minor"/>
      </rPr>
      <t xml:space="preserve"> </t>
    </r>
    <r>
      <rPr>
        <b/>
        <sz val="14"/>
        <rFont val="Aptos Narrow"/>
        <family val="2"/>
        <charset val="238"/>
        <scheme val="minor"/>
      </rPr>
      <t>- kwiecień 2025 r.</t>
    </r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</si>
  <si>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</si>
  <si>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</si>
  <si>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</si>
  <si>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</si>
  <si>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</si>
  <si>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</si>
  <si>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</si>
  <si>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</si>
  <si>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</si>
  <si>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</si>
  <si>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</si>
  <si>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</si>
  <si>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</si>
  <si>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</si>
  <si>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</si>
  <si>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</si>
  <si>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</si>
  <si>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</si>
  <si>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</si>
  <si>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</si>
  <si>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</si>
  <si>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</si>
  <si>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</si>
  <si>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</si>
  <si>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</si>
  <si>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</si>
  <si>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</si>
  <si>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</si>
  <si>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</si>
  <si>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</si>
  <si>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</si>
  <si>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</si>
  <si>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</si>
  <si>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</si>
  <si>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</si>
  <si>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</si>
  <si>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VI</t>
  </si>
  <si>
    <t>Szkolenia dla LGD</t>
  </si>
  <si>
    <t>Głównym celem operacji jest zwiększenie poziomu wiedzy ogólnej i szczegółowej dotyczącej podejścia LEADER, w tym zapewnienie informacji dotyczących warunków i trybu przyznawania pomocy, dla  potencjalnych beneficjentów w zakresie praktycznej wiedzy i umiejętności o sposobie przygotowania wniosków, biznesplanów oraz dla beneficjentów w zakresie przygotowania wniosków o płatność.
W ramach operacji zostaną również zorganizowane szkolenia  na temat przygotowania się LGD do nowej perspektywy finansowej</t>
  </si>
  <si>
    <t>Przedmiotem operacji jest organizacja szkoleń/spotkań i działań na rzecz tworzenia sieci kontaktów dla LGD. 
W ramach operacji zostaną również zorganizowane szkolenia  na temat przygotowania się LGD do nowej perspektywy finansowej PS WPR 2023-2027 oraz zamknięcia programu PROW 2014-2020.
Ponadto w ramach operacji zostanie zorganizowane  3-dniowe szkolenie wyjazdowe i działania na rzecz tworzenia sieci kontaktów dla LGD oraz przygotowanie się LGD do nowych RLKS do nowej perspektywy finansowej PS WPR 2023-2027.</t>
  </si>
  <si>
    <t>szkolenie/spotkanie</t>
  </si>
  <si>
    <t>liczba uczestników szkoleń/spotkań</t>
  </si>
  <si>
    <t>osoba/sztuka</t>
  </si>
  <si>
    <t>przedstawiciele LGD</t>
  </si>
  <si>
    <t>I-IV</t>
  </si>
  <si>
    <t>-</t>
  </si>
  <si>
    <t>Urząd Marszałkowski Województwa Małopolskiego</t>
  </si>
  <si>
    <t>liczba szkoleń/spotkań</t>
  </si>
  <si>
    <t>I</t>
  </si>
  <si>
    <t>Promocja dobrych praktyk</t>
  </si>
  <si>
    <t>Celem operacji jest identyfikacja, gromadzenie i upowszechnianie przykładów operacji zrealizowanych w ramach PROW na lata 2014-2020. Realizacja operacji przedstawi i upowszechni przykłady dobrych praktyk realizowanych w ramach priorytetów PROW. Dzięki temu odbiorcy programu będą mogli zapoznać się z rozwiązaniami, które zostały już wdrożone i są możliwe do stosowania.</t>
  </si>
  <si>
    <t>Przedmiotem operacji jest organizacja wystawy ukazującej dobre praktyki zrealizowane w ramach priorytetów PROW 2014-2020.</t>
  </si>
  <si>
    <t>wystawa</t>
  </si>
  <si>
    <t>liczba odwiedzających wystawę</t>
  </si>
  <si>
    <t>komplet</t>
  </si>
  <si>
    <t>mieszkańcy województwa małopolskiego</t>
  </si>
  <si>
    <t>III-IV</t>
  </si>
  <si>
    <t>liczba wystaw</t>
  </si>
  <si>
    <t>Podsumowanie działań LGD w latach 2014-2020</t>
  </si>
  <si>
    <t>Celem operacji jest identyfikacja, gromadzenie i upowszechnianie przykładów operacji zrealizowanych w ramach PROW na lata 2014-2020. Realizacja operacji przedstawi i upowszechni przykłady dobrych praktyk realizowanych w ramach priorytetów PROW. Dzięki temu Lokalne Grupy Działania zapoznają się z rozwiązaniami, które zostały wdrożone w Województwie Małopolskim.</t>
  </si>
  <si>
    <t>Przedmiotem operacji jest podsumowanie zgromadzonych i upowszechnionych praktyk działań LEADER zrealizowanych przez Lokalne Grupy Działania  w ramach PROW 2014-2020 ukazujących dobre praktyki .</t>
  </si>
  <si>
    <t>Konferencja</t>
  </si>
  <si>
    <t>IV</t>
  </si>
  <si>
    <t>Wyjazd studyjny dla LGD</t>
  </si>
  <si>
    <t xml:space="preserve">Organizacja wyjazdu studyjnego dla przedstawicieli Lokalnych Grup Działania (LGD) podyktowana jest koniecznością wymiany doświadczeń i podzieleniem się dobrymi praktykami z przedstawicielami LGD z innych krajów UE.
 Działanie ma służyć wymianie wiedzy pomiędzy podmiotami uczestniczącymi w rozwoju obszarów wiejskich i współpracy między nimi. </t>
  </si>
  <si>
    <t xml:space="preserve">Przedmiotem operacji jest wymiana wiedzy i doświadczeń pomiędzy przedstawicieli LGD z terenu Województwa Małopolskiego z przedstawicielami innych krajów UE. Przedmiotowa operacja będzie miała na celu, podzielenie się dobrymi praktykami z przedstawicielami innych krajów UE, która jest niezbędna do nawiązania kontaktów, współpracy oraz wprowadzenie usprawnień w LGD na terenie Województwa Małopolskiego. zagraniczny Wyjazd studyjny dla LGD planowany jest na Słowację do Kraju Preszowskiego.
Po wyjeździe studyjnym planuje się zamieszczenie artykułu w Internecie na stronie JR KSOW Małopolski, który będzie podsumowaniem wizytowanych miejsc oraz przebiegu wyjazdu studyjnego.
</t>
  </si>
  <si>
    <t xml:space="preserve">zagraniczny wyjazd studyjny </t>
  </si>
  <si>
    <t>liczba uczestników wyjazdu studyjnego</t>
  </si>
  <si>
    <t>przedstawiciele LGDz terenu Województwa Małopolskiego</t>
  </si>
  <si>
    <t>II</t>
  </si>
  <si>
    <t>liczba wyjazdów studyjnych</t>
  </si>
  <si>
    <t>artykuł w internecie</t>
  </si>
  <si>
    <t>Operacje własne</t>
  </si>
  <si>
    <t>Liczba</t>
  </si>
  <si>
    <t>Kwota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</si>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</sst>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b/>
      <i/>
      <sz val="14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9" fillId="0" borderId="0" xfId="0" applyFont="1" applyAlignment="1">
      <alignment horizontal="justify" vertical="center"/>
    </xf>
    <xf numFmtId="0" fontId="0" fillId="4" borderId="7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45A53-DC90-47EC-9140-13ED6006BD26}">
  <sheetPr codeName="Arkusz1"/>
  <dimension ref="A1:S19"/>
  <sheetViews>
    <sheetView tabSelected="1" workbookViewId="0"/>
  </sheetViews>
  <sheetFormatPr defaultColWidth="9.140625" defaultRowHeight="15" x14ac:dyDescent="0.25"/>
  <cols>
    <col min="1" max="1" width="5.28515625" style="3" customWidth="1"/>
    <col min="5" max="5" width="18.28515625" customWidth="1"/>
    <col min="6" max="6" width="74.7109375" customWidth="1"/>
    <col min="7" max="7" width="76.7109375" customWidth="1"/>
    <col min="8" max="8" width="20.7109375" customWidth="1"/>
    <col min="9" max="10" width="19" customWidth="1"/>
    <col min="11" max="11" width="16.85546875" customWidth="1"/>
    <col min="12" max="12" width="25.140625" customWidth="1"/>
    <col min="13" max="13" width="16.7109375" customWidth="1"/>
    <col min="14" max="14" width="15.7109375" customWidth="1"/>
    <col min="15" max="15" width="16.28515625" customWidth="1"/>
    <col min="16" max="17" width="15.85546875" customWidth="1"/>
    <col min="18" max="18" width="16.85546875" customWidth="1"/>
    <col min="19" max="19" width="18.28515625" customWidth="1"/>
  </cols>
  <sheetData>
    <row r="1" spans="1:19" ht="18.75" x14ac:dyDescent="0.3">
      <c r="A1" s="1" t="s">
        <v>0</v>
      </c>
      <c r="E1" s="2"/>
      <c r="F1" s="2"/>
      <c r="L1" s="3"/>
      <c r="O1" s="4"/>
      <c r="P1" s="5"/>
      <c r="Q1" s="4"/>
      <c r="R1" s="4"/>
    </row>
    <row r="2" spans="1:19" x14ac:dyDescent="0.25">
      <c r="A2" s="6"/>
      <c r="E2" s="2"/>
      <c r="F2" s="2"/>
      <c r="L2" s="7"/>
      <c r="M2" s="7"/>
      <c r="N2" s="7"/>
      <c r="O2" s="7"/>
      <c r="P2" s="7"/>
      <c r="Q2" s="7"/>
      <c r="R2" s="7"/>
      <c r="S2" s="7"/>
    </row>
    <row r="3" spans="1:19" ht="45.75" customHeight="1" x14ac:dyDescent="0.25">
      <c r="A3" s="8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0" t="s">
        <v>6</v>
      </c>
      <c r="G3" s="8" t="s">
        <v>7</v>
      </c>
      <c r="H3" s="9" t="s">
        <v>8</v>
      </c>
      <c r="I3" s="11" t="s">
        <v>9</v>
      </c>
      <c r="J3" s="11"/>
      <c r="K3" s="11"/>
      <c r="L3" s="8" t="s">
        <v>10</v>
      </c>
      <c r="M3" s="12" t="s">
        <v>11</v>
      </c>
      <c r="N3" s="13"/>
      <c r="O3" s="14" t="s">
        <v>12</v>
      </c>
      <c r="P3" s="14"/>
      <c r="Q3" s="14" t="s">
        <v>13</v>
      </c>
      <c r="R3" s="14"/>
      <c r="S3" s="8" t="s">
        <v>14</v>
      </c>
    </row>
    <row r="4" spans="1:19" x14ac:dyDescent="0.25">
      <c r="A4" s="15"/>
      <c r="B4" s="16"/>
      <c r="C4" s="16"/>
      <c r="D4" s="16"/>
      <c r="E4" s="17"/>
      <c r="F4" s="17"/>
      <c r="G4" s="15"/>
      <c r="H4" s="16"/>
      <c r="I4" s="18" t="s">
        <v>15</v>
      </c>
      <c r="J4" s="18" t="s">
        <v>16</v>
      </c>
      <c r="K4" s="18" t="s">
        <v>17</v>
      </c>
      <c r="L4" s="15"/>
      <c r="M4" s="19">
        <v>2024</v>
      </c>
      <c r="N4" s="19">
        <v>2025</v>
      </c>
      <c r="O4" s="19">
        <v>2024</v>
      </c>
      <c r="P4" s="19">
        <v>2025</v>
      </c>
      <c r="Q4" s="19">
        <v>2024</v>
      </c>
      <c r="R4" s="19">
        <v>2025</v>
      </c>
      <c r="S4" s="15"/>
    </row>
    <row r="5" spans="1:19" x14ac:dyDescent="0.25">
      <c r="A5" s="20" t="s">
        <v>18</v>
      </c>
      <c r="B5" s="18" t="s">
        <v>19</v>
      </c>
      <c r="C5" s="18" t="s">
        <v>20</v>
      </c>
      <c r="D5" s="18" t="s">
        <v>21</v>
      </c>
      <c r="E5" s="21" t="s">
        <v>22</v>
      </c>
      <c r="F5" s="21" t="s">
        <v>23</v>
      </c>
      <c r="G5" s="20" t="s">
        <v>24</v>
      </c>
      <c r="H5" s="20" t="s">
        <v>25</v>
      </c>
      <c r="I5" s="18" t="s">
        <v>26</v>
      </c>
      <c r="J5" s="18" t="s">
        <v>27</v>
      </c>
      <c r="K5" s="18" t="s">
        <v>28</v>
      </c>
      <c r="L5" s="20" t="s">
        <v>29</v>
      </c>
      <c r="M5" s="19" t="s">
        <v>30</v>
      </c>
      <c r="N5" s="19" t="s">
        <v>31</v>
      </c>
      <c r="O5" s="22" t="s">
        <v>32</v>
      </c>
      <c r="P5" s="22" t="s">
        <v>33</v>
      </c>
      <c r="Q5" s="22" t="s">
        <v>34</v>
      </c>
      <c r="R5" s="22" t="s">
        <v>35</v>
      </c>
      <c r="S5" s="20" t="s">
        <v>36</v>
      </c>
    </row>
    <row r="6" spans="1:19" ht="75.75" customHeight="1" x14ac:dyDescent="0.25">
      <c r="A6" s="23">
        <v>1</v>
      </c>
      <c r="B6" s="24" t="s">
        <v>37</v>
      </c>
      <c r="C6" s="24">
        <v>5</v>
      </c>
      <c r="D6" s="24">
        <v>4</v>
      </c>
      <c r="E6" s="24" t="s">
        <v>38</v>
      </c>
      <c r="F6" s="24" t="s">
        <v>39</v>
      </c>
      <c r="G6" s="24" t="s">
        <v>40</v>
      </c>
      <c r="H6" s="24" t="s">
        <v>41</v>
      </c>
      <c r="I6" s="25" t="s">
        <v>42</v>
      </c>
      <c r="J6" s="26">
        <v>1312</v>
      </c>
      <c r="K6" s="24" t="s">
        <v>43</v>
      </c>
      <c r="L6" s="24" t="s">
        <v>44</v>
      </c>
      <c r="M6" s="24" t="s">
        <v>45</v>
      </c>
      <c r="N6" s="24" t="s">
        <v>46</v>
      </c>
      <c r="O6" s="27">
        <v>290000</v>
      </c>
      <c r="P6" s="27">
        <v>0</v>
      </c>
      <c r="Q6" s="27">
        <v>260000</v>
      </c>
      <c r="R6" s="27">
        <v>0</v>
      </c>
      <c r="S6" s="24" t="s">
        <v>47</v>
      </c>
    </row>
    <row r="7" spans="1:19" ht="63" customHeight="1" x14ac:dyDescent="0.25">
      <c r="A7" s="23"/>
      <c r="B7" s="28"/>
      <c r="C7" s="28"/>
      <c r="D7" s="28"/>
      <c r="E7" s="28"/>
      <c r="F7" s="28"/>
      <c r="G7" s="28"/>
      <c r="H7" s="28"/>
      <c r="I7" s="25" t="s">
        <v>48</v>
      </c>
      <c r="J7" s="25">
        <v>19</v>
      </c>
      <c r="K7" s="28"/>
      <c r="L7" s="28"/>
      <c r="M7" s="28"/>
      <c r="N7" s="28"/>
      <c r="O7" s="29"/>
      <c r="P7" s="29"/>
      <c r="Q7" s="29"/>
      <c r="R7" s="29"/>
      <c r="S7" s="28"/>
    </row>
    <row r="8" spans="1:19" s="31" customFormat="1" ht="58.5" customHeight="1" x14ac:dyDescent="0.25">
      <c r="A8" s="30">
        <v>2</v>
      </c>
      <c r="B8" s="24" t="s">
        <v>49</v>
      </c>
      <c r="C8" s="24">
        <v>1</v>
      </c>
      <c r="D8" s="24">
        <v>3</v>
      </c>
      <c r="E8" s="24" t="s">
        <v>50</v>
      </c>
      <c r="F8" s="24" t="s">
        <v>51</v>
      </c>
      <c r="G8" s="24" t="s">
        <v>52</v>
      </c>
      <c r="H8" s="24" t="s">
        <v>53</v>
      </c>
      <c r="I8" s="25" t="s">
        <v>54</v>
      </c>
      <c r="J8" s="26">
        <v>100000</v>
      </c>
      <c r="K8" s="24" t="s">
        <v>55</v>
      </c>
      <c r="L8" s="24" t="s">
        <v>56</v>
      </c>
      <c r="M8" s="24" t="s">
        <v>57</v>
      </c>
      <c r="N8" s="24" t="s">
        <v>46</v>
      </c>
      <c r="O8" s="27">
        <v>307000</v>
      </c>
      <c r="P8" s="27">
        <v>0</v>
      </c>
      <c r="Q8" s="27">
        <v>307000</v>
      </c>
      <c r="R8" s="27">
        <v>0</v>
      </c>
      <c r="S8" s="24" t="s">
        <v>47</v>
      </c>
    </row>
    <row r="9" spans="1:19" s="31" customFormat="1" ht="58.5" customHeight="1" x14ac:dyDescent="0.25">
      <c r="A9" s="32"/>
      <c r="B9" s="28"/>
      <c r="C9" s="28"/>
      <c r="D9" s="28"/>
      <c r="E9" s="28"/>
      <c r="F9" s="28"/>
      <c r="G9" s="28"/>
      <c r="H9" s="28"/>
      <c r="I9" s="25" t="s">
        <v>58</v>
      </c>
      <c r="J9" s="25">
        <v>1</v>
      </c>
      <c r="K9" s="28"/>
      <c r="L9" s="28"/>
      <c r="M9" s="28"/>
      <c r="N9" s="28"/>
      <c r="O9" s="29"/>
      <c r="P9" s="29"/>
      <c r="Q9" s="29"/>
      <c r="R9" s="29"/>
      <c r="S9" s="28"/>
    </row>
    <row r="10" spans="1:19" ht="15" customHeight="1" x14ac:dyDescent="0.25">
      <c r="A10" s="23">
        <v>3</v>
      </c>
      <c r="B10" s="24" t="s">
        <v>49</v>
      </c>
      <c r="C10" s="24">
        <v>1</v>
      </c>
      <c r="D10" s="24">
        <v>3</v>
      </c>
      <c r="E10" s="24" t="s">
        <v>59</v>
      </c>
      <c r="F10" s="24" t="s">
        <v>60</v>
      </c>
      <c r="G10" s="24" t="s">
        <v>61</v>
      </c>
      <c r="H10" s="24" t="s">
        <v>62</v>
      </c>
      <c r="I10" s="25" t="s">
        <v>42</v>
      </c>
      <c r="J10" s="25">
        <v>170</v>
      </c>
      <c r="K10" s="24" t="s">
        <v>43</v>
      </c>
      <c r="L10" s="24" t="s">
        <v>44</v>
      </c>
      <c r="M10" s="24" t="s">
        <v>63</v>
      </c>
      <c r="N10" s="24" t="s">
        <v>46</v>
      </c>
      <c r="O10" s="27">
        <v>100000</v>
      </c>
      <c r="P10" s="27">
        <v>0</v>
      </c>
      <c r="Q10" s="27">
        <v>100000</v>
      </c>
      <c r="R10" s="27">
        <v>0</v>
      </c>
      <c r="S10" s="24" t="s">
        <v>47</v>
      </c>
    </row>
    <row r="11" spans="1:19" ht="76.5" customHeight="1" x14ac:dyDescent="0.25">
      <c r="A11" s="23"/>
      <c r="B11" s="28"/>
      <c r="C11" s="28"/>
      <c r="D11" s="28"/>
      <c r="E11" s="28"/>
      <c r="F11" s="28"/>
      <c r="G11" s="28"/>
      <c r="H11" s="28"/>
      <c r="I11" s="25" t="s">
        <v>48</v>
      </c>
      <c r="J11" s="25">
        <v>1</v>
      </c>
      <c r="K11" s="28"/>
      <c r="L11" s="28"/>
      <c r="M11" s="28"/>
      <c r="N11" s="28"/>
      <c r="O11" s="29"/>
      <c r="P11" s="29"/>
      <c r="Q11" s="29"/>
      <c r="R11" s="29"/>
      <c r="S11" s="28"/>
    </row>
    <row r="12" spans="1:19" ht="60.75" customHeight="1" x14ac:dyDescent="0.25">
      <c r="A12" s="23">
        <v>4</v>
      </c>
      <c r="B12" s="33" t="s">
        <v>49</v>
      </c>
      <c r="C12" s="33">
        <v>1</v>
      </c>
      <c r="D12" s="33">
        <v>3</v>
      </c>
      <c r="E12" s="33" t="s">
        <v>64</v>
      </c>
      <c r="F12" s="33" t="s">
        <v>65</v>
      </c>
      <c r="G12" s="33" t="s">
        <v>66</v>
      </c>
      <c r="H12" s="33" t="s">
        <v>67</v>
      </c>
      <c r="I12" s="25" t="s">
        <v>68</v>
      </c>
      <c r="J12" s="25">
        <v>56</v>
      </c>
      <c r="K12" s="33" t="s">
        <v>43</v>
      </c>
      <c r="L12" s="33" t="s">
        <v>69</v>
      </c>
      <c r="M12" s="33" t="s">
        <v>46</v>
      </c>
      <c r="N12" s="33" t="s">
        <v>70</v>
      </c>
      <c r="O12" s="34">
        <v>0</v>
      </c>
      <c r="P12" s="34">
        <v>300000</v>
      </c>
      <c r="Q12" s="34">
        <v>0</v>
      </c>
      <c r="R12" s="34">
        <v>300000</v>
      </c>
      <c r="S12" s="33" t="s">
        <v>47</v>
      </c>
    </row>
    <row r="13" spans="1:19" ht="78" customHeight="1" x14ac:dyDescent="0.25">
      <c r="A13" s="23"/>
      <c r="B13" s="33"/>
      <c r="C13" s="33"/>
      <c r="D13" s="33"/>
      <c r="E13" s="33"/>
      <c r="F13" s="33"/>
      <c r="G13" s="33"/>
      <c r="H13" s="33"/>
      <c r="I13" s="25" t="s">
        <v>71</v>
      </c>
      <c r="J13" s="25">
        <v>1</v>
      </c>
      <c r="K13" s="33"/>
      <c r="L13" s="33"/>
      <c r="M13" s="33"/>
      <c r="N13" s="33"/>
      <c r="O13" s="34"/>
      <c r="P13" s="34"/>
      <c r="Q13" s="34"/>
      <c r="R13" s="34"/>
      <c r="S13" s="33"/>
    </row>
    <row r="14" spans="1:19" ht="53.25" customHeight="1" x14ac:dyDescent="0.25">
      <c r="A14" s="23"/>
      <c r="B14" s="33"/>
      <c r="C14" s="33"/>
      <c r="D14" s="33"/>
      <c r="E14" s="33"/>
      <c r="F14" s="33"/>
      <c r="G14" s="33"/>
      <c r="H14" s="33"/>
      <c r="I14" s="25" t="s">
        <v>72</v>
      </c>
      <c r="J14" s="25">
        <v>1</v>
      </c>
      <c r="K14" s="33"/>
      <c r="L14" s="33"/>
      <c r="M14" s="33"/>
      <c r="N14" s="33"/>
      <c r="O14" s="34"/>
      <c r="P14" s="34"/>
      <c r="Q14" s="34"/>
      <c r="R14" s="34"/>
      <c r="S14" s="33"/>
    </row>
    <row r="16" spans="1:19" ht="15.75" x14ac:dyDescent="0.25">
      <c r="G16" s="35"/>
      <c r="O16" s="36"/>
      <c r="P16" s="37" t="s">
        <v>73</v>
      </c>
      <c r="Q16" s="37"/>
      <c r="R16" s="37"/>
    </row>
    <row r="17" spans="7:18" x14ac:dyDescent="0.25">
      <c r="G17" s="38"/>
      <c r="O17" s="39"/>
      <c r="P17" s="37" t="s">
        <v>74</v>
      </c>
      <c r="Q17" s="37" t="s">
        <v>75</v>
      </c>
      <c r="R17" s="37"/>
    </row>
    <row r="18" spans="7:18" x14ac:dyDescent="0.25">
      <c r="G18" s="38"/>
      <c r="O18" s="40"/>
      <c r="P18" s="37"/>
      <c r="Q18" s="41">
        <v>2024</v>
      </c>
      <c r="R18" s="41">
        <v>2025</v>
      </c>
    </row>
    <row r="19" spans="7:18" x14ac:dyDescent="0.25">
      <c r="O19" s="42" t="s">
        <v>76</v>
      </c>
      <c r="P19" s="43">
        <v>4</v>
      </c>
      <c r="Q19" s="44">
        <f>Q10+Q8+Q6</f>
        <v>667000</v>
      </c>
      <c r="R19" s="45">
        <f>R12</f>
        <v>300000</v>
      </c>
    </row>
  </sheetData>
  <mergeCells count="87">
    <mergeCell ref="O12:O14"/>
    <mergeCell ref="P12:P14"/>
    <mergeCell ref="Q12:Q14"/>
    <mergeCell ref="R12:R14"/>
    <mergeCell ref="S12:S14"/>
    <mergeCell ref="O16:O18"/>
    <mergeCell ref="P16:R16"/>
    <mergeCell ref="P17:P18"/>
    <mergeCell ref="Q17:R17"/>
    <mergeCell ref="G12:G14"/>
    <mergeCell ref="H12:H14"/>
    <mergeCell ref="K12:K14"/>
    <mergeCell ref="L12:L14"/>
    <mergeCell ref="M12:M14"/>
    <mergeCell ref="N12:N14"/>
    <mergeCell ref="A12:A14"/>
    <mergeCell ref="B12:B14"/>
    <mergeCell ref="C12:C14"/>
    <mergeCell ref="D12:D14"/>
    <mergeCell ref="E12:E14"/>
    <mergeCell ref="F12:F14"/>
    <mergeCell ref="N10:N11"/>
    <mergeCell ref="O10:O11"/>
    <mergeCell ref="P10:P11"/>
    <mergeCell ref="Q10:Q11"/>
    <mergeCell ref="R10:R11"/>
    <mergeCell ref="S10:S11"/>
    <mergeCell ref="F10:F11"/>
    <mergeCell ref="G10:G11"/>
    <mergeCell ref="H10:H11"/>
    <mergeCell ref="K10:K11"/>
    <mergeCell ref="L10:L11"/>
    <mergeCell ref="M10:M11"/>
    <mergeCell ref="O8:O9"/>
    <mergeCell ref="P8:P9"/>
    <mergeCell ref="Q8:Q9"/>
    <mergeCell ref="R8:R9"/>
    <mergeCell ref="S8:S9"/>
    <mergeCell ref="A10:A11"/>
    <mergeCell ref="B10:B11"/>
    <mergeCell ref="C10:C11"/>
    <mergeCell ref="D10:D11"/>
    <mergeCell ref="E10:E11"/>
    <mergeCell ref="G8:G9"/>
    <mergeCell ref="H8:H9"/>
    <mergeCell ref="K8:K9"/>
    <mergeCell ref="L8:L9"/>
    <mergeCell ref="M8:M9"/>
    <mergeCell ref="N8:N9"/>
    <mergeCell ref="A8:A9"/>
    <mergeCell ref="B8:B9"/>
    <mergeCell ref="C8:C9"/>
    <mergeCell ref="D8:D9"/>
    <mergeCell ref="E8:E9"/>
    <mergeCell ref="F8:F9"/>
    <mergeCell ref="N6:N7"/>
    <mergeCell ref="O6:O7"/>
    <mergeCell ref="P6:P7"/>
    <mergeCell ref="Q6:Q7"/>
    <mergeCell ref="R6:R7"/>
    <mergeCell ref="S6:S7"/>
    <mergeCell ref="F6:F7"/>
    <mergeCell ref="G6:G7"/>
    <mergeCell ref="H6:H7"/>
    <mergeCell ref="K6:K7"/>
    <mergeCell ref="L6:L7"/>
    <mergeCell ref="M6:M7"/>
    <mergeCell ref="L3:L4"/>
    <mergeCell ref="M3:N3"/>
    <mergeCell ref="O3:P3"/>
    <mergeCell ref="Q3:R3"/>
    <mergeCell ref="S3:S4"/>
    <mergeCell ref="A6:A7"/>
    <mergeCell ref="B6:B7"/>
    <mergeCell ref="C6:C7"/>
    <mergeCell ref="D6:D7"/>
    <mergeCell ref="E6:E7"/>
    <mergeCell ref="L2:S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Małopolska JR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2025-05-05T09:03:39Z</dcterms:created>
  <dcterms:modified xsi:type="dcterms:W3CDTF">2025-05-05T09:03:40Z</dcterms:modified>
</cp:coreProperties>
</file>