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0812288D-CC52-4AC8-85EE-D0F6C16FE9D2}" xr6:coauthVersionLast="47" xr6:coauthVersionMax="47" xr10:uidLastSave="{00000000-0000-0000-0000-000000000000}"/>
  <bookViews>
    <workbookView xWindow="-120" yWindow="-120" windowWidth="29040" windowHeight="15720" xr2:uid="{E320EAE3-AB17-455A-A083-22154901E646}"/>
  </bookViews>
  <sheets>
    <sheet name="Mazowiecki OD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0" i="1" l="1"/>
  <c r="Q54" i="1"/>
  <c r="Q60" i="1" s="1"/>
  <c r="Q52" i="1"/>
  <c r="Q44" i="1"/>
  <c r="Q40" i="1"/>
  <c r="Q39" i="1"/>
  <c r="Q37" i="1"/>
  <c r="Q35" i="1"/>
  <c r="Q31" i="1"/>
  <c r="Q27" i="1"/>
  <c r="Q25" i="1"/>
  <c r="Q21" i="1"/>
  <c r="Q19" i="1"/>
  <c r="Q17" i="1"/>
  <c r="Q13" i="1"/>
  <c r="Q11" i="1"/>
  <c r="Q8" i="1"/>
  <c r="Q6" i="1"/>
</calcChain>
</file>

<file path=xl/sharedStrings.xml><?xml version="1.0" encoding="utf-8"?>
<sst xmlns="http://schemas.openxmlformats.org/spreadsheetml/2006/main" count="270" uniqueCount="149">
  <si>
    <t>Plan operacyjny KSOW na lata 2024-2025 (z wyłączeniem działania 8 Plan komunikacyjny) - Mazowiecki ODR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</si>
  <si>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</si>
  <si>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</si>
  <si>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</si>
  <si>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</si>
  <si>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</si>
  <si>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</si>
  <si>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</si>
  <si>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</si>
  <si>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</si>
  <si>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</si>
  <si>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</si>
  <si>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</si>
  <si>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</si>
  <si>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</si>
  <si>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</si>
  <si>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</si>
  <si>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</si>
  <si>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</si>
  <si>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</si>
  <si>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</si>
  <si>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</si>
  <si>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</si>
  <si>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</si>
  <si>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</si>
  <si>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</si>
  <si>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</si>
  <si>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</si>
  <si>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</si>
  <si>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</si>
  <si>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</si>
  <si>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</si>
  <si>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</si>
  <si>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</si>
  <si>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</si>
  <si>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</si>
  <si>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</si>
  <si>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II Forum Grup Operacyjnych na Mazowszu</t>
  </si>
  <si>
    <t>Celem operacji jest promocja i upowszechnianie rezultatów projektów realizowanych przez grupy operacyjne z województwa mazowieckiego. Celem operacji jest także transfer wiedzy i doświadczeń między uczestnikami Forum.</t>
  </si>
  <si>
    <t>Przedmiotem operacji jest organizacja dwudniowego Forum Grup Operacyjnych z województwa mazowieckiego, które pozwoli na promocję i upowszechnianie rezultatów GO, a także konsultacje z przedstawicielami Grup i brokerami innowacji, sesje networkigowe, oraz podsumowanie działania „Współpraca”. Celem operacji będzie również omówienie przyszłości funkcjonujących Grup Operacyjnych oraz przedstawienie założeń dla odpowiednika działania w nowej perspektywie. Operacja polegać będzie na popularyzowaniu wymiany wiedzy i dobrych praktyk w zakresie wdrażania innowacyjnych rozwiązań między przedstawicielami Grup Operacyjnych.</t>
  </si>
  <si>
    <t>konferencja</t>
  </si>
  <si>
    <t>liczba konferencji</t>
  </si>
  <si>
    <t>sztuka</t>
  </si>
  <si>
    <t>konsorcjanci Grup Operacyjnych EPI realizujących swoje projekty na terenie woj. mazowieckiego, osoby zainteresowane tematem innowacji w rolnictwie</t>
  </si>
  <si>
    <t>I-IV</t>
  </si>
  <si>
    <t>Mazowiecki Ośrodek Doradztwa Rolniczego z siedzibą w Warszawie</t>
  </si>
  <si>
    <t xml:space="preserve">liczba uczestników </t>
  </si>
  <si>
    <t>osoba</t>
  </si>
  <si>
    <t>Konkurs na najlepsze gospodarstwo ekologiczne w województwie mazowieckim</t>
  </si>
  <si>
    <t>Celem operacji jest promocja i rozpowszechnianie wiedzy na temat rolnictwa ekologicznego oraz kreowanie postaw proekologicznych wśród konsumentów. W ramach realizacji operacji promowane będą innowacyjne rozwiązania stosowane w gospodarstwach ekologicznych, w tym w produkcji żywności, edukacji oraz w technologii upraw i chowie zwierząt.</t>
  </si>
  <si>
    <t>W ramach operacji zostanie zorganizowany konkurs dla  gospodarstw ekologicznych z województwa mazowieckiego, który jest okazją by zachęcić rolników konwencjonalnych do przestawienia swojego gospodarstwa na metody ekologiczne, przyjazne środowisku.</t>
  </si>
  <si>
    <t>konkurs</t>
  </si>
  <si>
    <t>liczba konkursów</t>
  </si>
  <si>
    <t>rolnicy produkujący w systemie rolnictwa ekologicznego i posiadający aktualny certyfikat wydany przez upoważnioną jednostkę certyfikującą</t>
  </si>
  <si>
    <t>liczba uczestników konkursu</t>
  </si>
  <si>
    <t>minimum 6</t>
  </si>
  <si>
    <t>liczba laureatów / wyróżnionych konkursu</t>
  </si>
  <si>
    <t>X Mazowiecka Konferencja Pszczelarska - Innowacyjne rozwiązania w pszczelarstwie</t>
  </si>
  <si>
    <t>Głównym celem operacji jest zapoznanie pszczelarzy, mieszkańców obszarów wiejskich, doradców, z innowacyjnymi rozwiązaniami w zakresie gospodarki pasiecznej oraz zwalczania chorób i szkodników pszczół. Pszczoła miodna i inne owady zapylające są wskaźnikiem utrzymania na odpowiednim poziomie bioróżnorodności. Spadek populacji tej grupy owadów ma wysoce negatywne oddziaływanie na produkcję rolniczą poprzez zachwianie równowagi w ekosystemie. Konsekwencją tego stanu są obniżki plonów w rolnictwie, a tym samym coraz wyższe koszty ekonomiczne w gospodarstwach produkcyjnych. Aby w sposób istotny móc wpłynąć na poprawę ekonomiki rolniczej ważne są oddolne inicjatywy w postaci spotkań w formie konferencji, gdzie kadra naukowa ma możliwość przekazywania wiedzy do praktyki a pszczelarze, rolnicy, doradcy wymienić się doświadczeniami. Grupa docelowa będzie miała szansę wypracowania odpowiednich innowacyjnych rozwiązań, aby zahamować ten negatywny trend.</t>
  </si>
  <si>
    <t>W ramach operacji zostanie zorganizowana jednodniowa konferencja, dzięki której zostaną przybliżone zagadnienia z zakresu innowacyjnej gospodarki pasiecznej, zwalczania chorób i szkodników pszczół oraz wsparcia rynku produktów pszczelich. Wybrana tematyka wykładów przyczyni się do utrzymania w lepszej kondycji zdrowotnej rodzin pszczelich, co za tym idzie ograniczenia wymierania rodzin pszczelich, poprawy jakości produktów pszczelich, zwiększenia dochodów gospodarstw jak również do utrzymania równowagi ekosystemowej środowiska. Dodatkowo podczas konferencji każdy uczestnik otrzyma nasiona roślin miododajnych w celu uzyskania realnego wpływu na zwiększenie bioróżnorodności pożytków pszczelich.</t>
  </si>
  <si>
    <t>pszczelarze, rolnicy, przedstawiciele jednostek doradztwa rolniczego, mieszkańcy obszarów wiejskich zainteresowani tematyką pszczelarstwa, przedstawiciele jednostek naukowych</t>
  </si>
  <si>
    <t>liczba uczestników</t>
  </si>
  <si>
    <t>Funkcje społeczne, edukacyjne i turystyczne obszarów wiejskich</t>
  </si>
  <si>
    <t xml:space="preserve">Celem operacji jest ułatwienie wymiany fachowej wiedzy pomiędzy podmiotami zainteresowanymi rozwojem przedsiębiorczości na obszarach wiejskich, doskonaleniem i wprowadzaniem innowacji w działalności rolniczej oraz poznanie dobrych praktyk. Celem operacji jest również inicjowanie i rozwój współpracy podmiotów i osób działających w branży turystycznej i edukacyjnej przy szczególnym wykorzystaniu walorów terenów wiejskich. Operacja ma za zadanie również podnieść poziom wiedzy rolników w zakresie wykorzystania zasobów gospodarstwa w celu rozwijania przedsiębiorczości, wskazanie jak wprowadzenie innowacyjnych rozwiązań wpływa na rozwój działalności turystycznej i edukacyjnej na terenach wiejskich. </t>
  </si>
  <si>
    <t>W ramach konferencji zaplanowano trzydniowy krajowy wyjazd studyjny dla 30 uczestników. Program wyjazdu studyjnego będzie obejmował 6 wizyt studyjnych na terenie województwa pomorskiego i kujawsko-pomorskiego, w tym gospodarstwa opiekuńcze, zagrody edukacyjne oraz obiekty stanowiące przykład dobrej praktyki pod kątem hortiterpi. Kolejną formą realizacji operacji jest konferencja online, na której zostaną upowszechnione dobre praktyki zidentyfikowane podczas wyjazdu studyjnego.</t>
  </si>
  <si>
    <t>wyjazd studyjny</t>
  </si>
  <si>
    <t>liczba wyjazdów studyjnych</t>
  </si>
  <si>
    <t>rolnicy, właściciele gospodarstw agroturystycznych i zagród edukacyjnych, przedsiębiorcy, mieszkańcy obszarów wiejskich zajmujących się działalnością rolniczą i pozarolniczą, pracownicy jednostek doradztwa rolniczego</t>
  </si>
  <si>
    <t>liczba uczestników wyjazdu studyjnego</t>
  </si>
  <si>
    <t>konferencja online</t>
  </si>
  <si>
    <t>liczba konferencji online</t>
  </si>
  <si>
    <t>Kobieta przedsiębiorcza w Unii Europejskiej – nowe wyzwania i nowe możliwości</t>
  </si>
  <si>
    <t>Celem operacji jest aktywizacja mieszkańców obszarów wiejskich, w tym członków Kół Gospodyń Wiejskich do podejmowania inicjatyw na rzecz rozwoju wsi poprzez poszukiwanie alternatywnych rozwiązań prowadzących do uruchomienia innowacyjnej działalności przetwórczej, a tym samym poprawy warunków i jakości życia na wsi, oraz jej promocji jako atrakcyjnego miejsca do życia i rozwoju zawodowego. Uczestnikom konferencji zostanie przekazane kompendium wiedzy z zakresu innowacyjnego przetwórstwa rolno-spożywczego, systemów jakości produkcji żywności i możliwości pozyskiwania środków zewnętrznych na działania podejmowane przez KGW.</t>
  </si>
  <si>
    <t xml:space="preserve">Przedmiotem operacji jest organizacja jednodniowej konferencji, której tematem przewodnim będą propozycje innowacyjnych działań dla mieszkańców obszarów wiejskich, w tym członków Kół Gospodyń Wiejskich.  </t>
  </si>
  <si>
    <t>rolnicy, mieszkańcy obszarów wiejskich, przedstawiciele jednostek doradztwa rolniczego, przedstawiciele Kół Gospodyń Wiejskich</t>
  </si>
  <si>
    <t>Innowacje w produkcji serów z mleka owczego ras rodzimych</t>
  </si>
  <si>
    <t>Celem operacji jest transfer wiedzy z zakresu innowacyjnych metod przetwórstwa, który umożliwi zwiększenie dochodowości gospodarstw. Podczas warsztatów szeroko omawiana będzie tematyka w zakresie tworzenia krótkich łańcuchów dostaw żywności, budowania relacji producenta żywności z konsumentem oraz nowych modeli organizacji produkcji i sprzedaży, w tym RHD i MOL. Udział w operacji skutkować będzie pozyskaniem niezbędnej wiedzy i umiejętności z zakresu technologii, wymagań higienicznych, bezpieczeństwa żywności oraz wymagań prawno-administracyjnych niezbędnych do uruchomienia działalności z małego przetwórstwa na poziomie własnego gospodarstwa.</t>
  </si>
  <si>
    <t xml:space="preserve">Przedmiotem operacji jest przeprowadzenie dwóch jednodniowych warsztatów dla dwóch grup 20-osobowych z zakresu technologii, wymagań higienicznych, bezpieczeństwa żywności oraz wymagań prawno-administracyjnych przy zakładaniu działalności z małego przetwórstwa na poziomie własnego gospodarstwa, podczas 1-dniowych warsztatów serowarskich. Tematem przewodnim warsztatów będą innowacyjne rozwiązania technologiczne w produkcji serów z mleka owczego. </t>
  </si>
  <si>
    <t>warsztaty</t>
  </si>
  <si>
    <t>liczba warsztatów</t>
  </si>
  <si>
    <t>rolnicy, właściciele gospodarstw agroturystycznych, drobni producenci żywności, mieszkańcy wsi i małych miasteczek, którzy poszukują dodatkowego zatrudnienia i alternatywnych źródeł dochodu</t>
  </si>
  <si>
    <t>liczba uczestników warsztatów</t>
  </si>
  <si>
    <t>Kreowanie rozwoju lokalnego  w oparciu o dobre praktyki promocji produktów i zasobów lokalnych - innowacyjne kierunki rozwoju</t>
  </si>
  <si>
    <t>Celem operacji jest przekazanie wiedzy na temat innowacyjnych rozwiązań w działalności pozarolniczej (sprzedaż produktów żywnościowych w ramach RHD, przetwórstwo owoców i sprzedaż na rynek lokalny, prowadzenie działalności zagród edukacyjnych i działalności turystycznej na terenach wiejskich) oraz zacieśnianiu współpracy pomiędzy podmiotami zaangażowanymi w ideę zrównoważonego rozwoju obszarów wiejskich. Operacja wspiera wprowadzanie innowacji w produkcji żywności poprzez  skracanie łańcucha dostaw.</t>
  </si>
  <si>
    <t>Przedmiotem operacji jest zorganizowanie trzydniowego krajowego wyjazdu studyjnego do Ośrodka Promowania Przedsiębiorczości w Sandomierzu dla 35 osób zainteresowanych wdrażaniem inicjatyw na  rzecz rozwoju obszarów wiejskich z zakresu rozwoju przedsiębiorczości na obszarach wiejskich i możliwości rozwoju lokalnego w oparciu o dobre praktyki promocji produktów i zasobów lokalnych. 
Podczas wyjazdu studyjnego  uczestnicy:
• poznają idę tworzenia i funkcjonowania Inkubatorów Przedsiębiorczości.
• poznają rolę Inkubatora przetwórczego w kreowaniu lokalnego rozwoju, a zwłaszcza lokalnych produktów, rolniczego handlu detalicznego i krótkich łańcuchów dostaw.
• zdobędą nową wiedzę z zakresu finansowania i promowania przedsięwzięć wdrażanych na obszarach wiejskich,
•  poznają nowe przykłady dobrej współpracy na obszarach wiejskich między różnymi sektorami społecznymi - instytucje, stowarzyszenia i organizacje, sprzyjających rozwojowi regionu z wykorzystaniem lokalnych zasobów.
Kolejną formą realizacji operacji jest konferencja online, na której zostaną upowszechnione dobre praktyki zidentyfikowane podczas wyjazdu studyjnego.</t>
  </si>
  <si>
    <t>rolnicy, mieszkańcy obszarów wiejskich, przedsiębiorcy działający w branży przetwórstwa produktów lokalnych, przedstawiciele jednostek doradztwa rolniczego oraz przedstawiciele jednostek naukowych, przedstawiciele Kół Gospodyń Wiejskich</t>
  </si>
  <si>
    <t xml:space="preserve">Razem możemy więcej - nowy wymiar wsparcia dla grup producentów rolnych i organizacji </t>
  </si>
  <si>
    <t>Celem operacji będzie budowanie świadomości producentów rolnych w zakresie produkcji zdrowej żywności "od pola do stołu " w strukturach grupowego działania oraz promowanie dobrych przykładów grupowego działania, w oparciu o współpracę z ośrodkami doradczymi i jednostkami naukowymi. Celem operacji jest inicjowanie współpracy pomiędzy producentami rolnymi, przedsiębiorcami, przedstawicielami nauki i doradztwa, dotyczącej możliwości podejmowania wspólnych inicjatyw w zakresie działania organizacji i grupy producentów rolnych  w ramach WPR 2023-2027.</t>
  </si>
  <si>
    <t xml:space="preserve">Przedmiotem operacji będzie przeprowadzenie jednego szkolenia z  wizytą studyjną w grupie producenckiej oraz nawiązanie kontaktów między rolnikami i producentami zainteresowanymi uczestnictwem w różnych formach grupowego działania, w tym zwiększenie ich wiedzy merytorycznej w tym zakresie. To działanie stworzy nowe możliwości i nowe spojrzenie na zasady grupowego działania, a pogadanka z zarządem grupy i  zetknięcie się z żywą  strukturą grupowego działania, pozwoli przełamać dotychczasowe bariery, które będą miały wpływ na powstanie nowych grup i rozwój rolnictwa mazowieckiego poprzez: wymianę doświadczeń i podejmowanie wspólnych inicjatyw wdrażających innowacyjne rozwiązania. </t>
  </si>
  <si>
    <t>szkolenie połączone z wizytą studyjną</t>
  </si>
  <si>
    <t>liczba szkoleń</t>
  </si>
  <si>
    <t>rolnicy, przedsiębiorcy z branży rolnej, przedstawiciele jednostek doradztwa rolniczego, grup producenckich, jednostek naukowych, instytutów badawczych</t>
  </si>
  <si>
    <t>Wieś z pomysłem - potencjał ludzki oraz lokalne zasoby w wielofunkcyjnym rozwoju obszarów wiejskich</t>
  </si>
  <si>
    <t>Celem operacji jest transfer wiedzy w zakresie wdrażania innowacji na obszarach wiejskich  obejmujących produkcję żywności w warunkach domowych w ramach  krótkich łańcuchów żywnościowych. Operacja będzie stanowiła wsparcie innowacyjnych działań w ramach działalności pozarolniczej mieszkańców obszarów wiejskich. Operacja zakłada działania na rzecz tworzenia sieci kontaktów dla podmiotów, które będą wdrażać innowacyjne sposoby na poprawę dochodowości gospodarstw rolnych, poprzez bezpośrednie zaangażowanie w niej różnych podmiotów - doradcy, rolnicy, przedstawiciele organizacji pozarządowych.</t>
  </si>
  <si>
    <t>Przedmiotem operacji będzie trzydniowy krajowy wyjazd studyjny na teren województwa wielkopolskiego dla 40 uczestników. W programie zaplanowano 9 wizyt studyjnych, w tym gospodarstwo specjalizujące się w produkcji prebiotyków, zagroda edukacyjna, gospodarstwo agroturystyczne, gospodarstwo specjalizujące się w produkcji podłoża do boczniaków, gospodarstwo pasieczne,  gospodarstwo specjalizujące się w produkcji wędlin, regionalny browar, inkubator kuchenny, podmiot ekonomii społecznej. 
Kolejną formą realizacji operacji jest konferencja online, na której zostaną upowszechnione dobre praktyki zidentyfikowane podczas wyjazdu studyjnego.</t>
  </si>
  <si>
    <t>rolnicy, mieszkańcy obszarów wiejskich, przedstawiciele organizacji pozarządowych, przedstawiciele jednostek doradztwa rolniczego</t>
  </si>
  <si>
    <t>Zespół tematyczny ds. wieprzowiny</t>
  </si>
  <si>
    <t xml:space="preserve">Celem operacji jest inicjowanie wymiany wiedzy i doświadczeń, identyfikacja bieżących problemów oraz poszukiwanie możliwości ich rozwiązania pomiędzy przedstawicielami różnych środowisk w zakresie produkcji trzody chlewnej w gospodarstwach rodzinnych zachowując tradycję polskiego rolnictwa i walory smakowe mięsa wieprzowego. Utworzenie Zespołu Tematycznego ds. wieprzowiny umożliwi stworzenie platformy podnoszenia poziomu wiedzy, wymiany doświadczeń, bezpośredniej rozmowy, współpracę podmiotów zainteresowanych innowacjami w produkcji mięsa wieprzowego. Operacja poprzez wspieranie transferu wiedzy i innowacji w rolnictwie i na obszarach wiejskich przyczyni się do realizacji działań na rzecz tworzenia sieci kontaktów w województwie mazowieckim, a tym samym będzie okazją do budowania, na bazie tych kontaktów, grup operacyjnych działających na rzecz innowacyjnego chowu i hodowli trzody chlewnej oraz przetwórstwa mięsa wieprzowego. </t>
  </si>
  <si>
    <t>W ramach prac zespołu ds. wieprzowiny zaplanowano 2 spotkania każde dla 20 osobowej grupy producentów wieprzowiny, na które zostaną zaproszeni eksperci, aby znaleźć rozwiązanie bieżących problemów związanych z produkcją wieprzowiny, w tym m.in. dotyczących antybiotykoodporności i produkcji paszy we własnym gospodarstwie (produkcja roślinna). Zaplanowano także warsztaty z zakresu przetwórstwa mięsa. Podczas spotkań i warsztatów będą omawiane zasady funkcjonowania Grup Operacyjnych EPI.</t>
  </si>
  <si>
    <t>spotkanie</t>
  </si>
  <si>
    <t>liczba spotkań</t>
  </si>
  <si>
    <t>rolnicy, przedsiębiorcy z branży rolnej, przedstawiciele jednostek doradztwa rolniczego, jednostek naukowych, instytutów badawczych</t>
  </si>
  <si>
    <t>warsztatów</t>
  </si>
  <si>
    <t>Budowanie efektywnej i trwałej współpracy</t>
  </si>
  <si>
    <t>Celem operacji jest nabycie kompetencji w zakresie umiejętności pracy w zespole oraz skutecznego współdziałania w grupie, które są niezbędne we współpracy pomiędzy członkami Grup Operacyjnych EPI. Rozwój umiejętności interpersonalnych beneficjentów jest niezbędny przy zawiązywaniu nowych Grup oraz we współpracy pomiędzy członkami już istniejących Grup Operacyjnych. Operacja ma celu ułatwienie, a także zwiększenia efektywności współpracy, pomiędzy potencjalnymi beneficjentami działania  M16 PROW 2014-2020, na rzecz realizacji wielopodmiotowych przedsięwzięć w zakresie innowacji.</t>
  </si>
  <si>
    <t xml:space="preserve">W ramach operacji zostanie zorganizowane dwa dwudniowe szkolenia, każde dla 60 uczestników. Program szkolenia będzie dotyczył pracy w zespole, skutecznego współdziałania w grupie i efektywnej współpracy. Szkolenie odbędzie się w podziale na 3 grupy 20 osobowe. </t>
  </si>
  <si>
    <t>szkolenie</t>
  </si>
  <si>
    <t xml:space="preserve">członkowie grup operacyjnych EPI, potencjalni członkowie grup operacyjnych EPI, rolnicy, przedstawiciele doradztwa rolniczego, mieszkańcy obszarów wiejskich, partnerzy SIR, partnerzy systemu AKIS, </t>
  </si>
  <si>
    <t>liczba uczestników szkoleń</t>
  </si>
  <si>
    <t xml:space="preserve">Nauka praktyce </t>
  </si>
  <si>
    <t>Celem operacji jest ułatwianie wymiany wiedzy fachowej oraz dobrych praktyk w zakresie wdrażania innowacji w rolnictwie i na obszarach wiejskich. Cel operacji zostanie zrealizowany poprzez upowszechnienie wiedzy i doświadczeń we wdrażaniu innowacji związanych z produkcją rolniczą.</t>
  </si>
  <si>
    <t xml:space="preserve">Przedmiotem operacji jest napisanie i wydrukowanie 9 broszur, każda w nakładzie 3 000 egzemplarzy, w których zostaną omówione innowacyjne rozwiązania, gotowe wdrożenia, oferowane przez jednostki naukowo-badawcze, stanowiące odpowiedź na problemy związane z produkcją rolniczą. Broszury będą dostępne także w wersji elektronicznej na stronie www.modr.mazowsze.pl oraz na fanpagu MODR Warszawa. </t>
  </si>
  <si>
    <t>broszura</t>
  </si>
  <si>
    <t>liczba tytułów</t>
  </si>
  <si>
    <t>rolnicy, przedstawiciele doradztwa rolniczego, jednostek naukowych, instytutów badawczych, mieszkańcy obszarów wiejskich, osoby zainteresowane tematyką</t>
  </si>
  <si>
    <t>nakład każdego tytułu</t>
  </si>
  <si>
    <t>Łączy nas wieś mazowiecka</t>
  </si>
  <si>
    <t xml:space="preserve">Celem operacji jest poszerzanie współpracy i wymiany wiedzy pomiędzy partnerami systemu Wiedzy i Innowacji w Rolnictwie (AKIS), w szczególności pomiędzy doradztwem a praktyką rolniczą w województwie mazowieckim. Cel będzie realizowany poprzez aktywizację mieszkańców obszarów wiejskich na rzecz tworzenia partnerstw oraz wspieranie aktywnego tworzenia sieci kontaktów pomiędzy podmiotami zainteresowanymi oraz wspierającymi wdrażanie innowacyjnych rozwiązań oraz realizację wspólnych projektów w rolnictwie, produkcji żywności, leśnictwie i na obszarach wiejskich. </t>
  </si>
  <si>
    <t>Przedmiotem operacji jest nagranie i emisja 20 audycji telewizyjnych, w których prezentowane będą przykłady dobrych praktyk - wdrożonych innowacji, współpracy z nauką, dobrze funkcjonujących partnerstw, realizowanych projektów w rolnictwie, leśnictwie, produkcji żywności i na obszarach wiejskich. Audycje zostaną także zamieszczone na kanale youtube MODR Warszawa.</t>
  </si>
  <si>
    <t>audycja w telewizji</t>
  </si>
  <si>
    <t>liczba audycji</t>
  </si>
  <si>
    <t>rolnicy, przedstawiciele doradztwa rolniczego, mieszkańcy obszarów wiejskich, osoby zainteresowane tematyką</t>
  </si>
  <si>
    <t>Transfer wiedzy i innowacji na bazie gospodarstw należących do Krajowej Sieci Gospodarstw Demonstracyjnych</t>
  </si>
  <si>
    <t xml:space="preserve">Celem operacji jest wsparcie rozbudowy Krajowej Sieci Gospodarstw Demonstracyjnych, zarówno poprzez włączanie kolejnych gospodarstw do tej Sieci, jak też podnoszenie jakości przygotowania gospodarstw do prowadzenia pokazów i demonstracji. Gospodarstwa demonstracyjne są bardzo ważnym elementem systemu AKIS, usprawniającym transfer wiedzy i innowacji, umożliwiają zapoznanie z dobrymi praktykami oraz zastosowanymi nowoczesnymi rozwiązaniami w sposób bezpośredni. </t>
  </si>
  <si>
    <t xml:space="preserve">Przedmiotem operacji jest trzydniowy krajowy wyjazd studyjny na teren centralnej Polski, podczas którego zostaną zaprezentowane gospodarstwa będące we współpracy z jednostkami naukowymi, naukowcy współpracujący z gospodarstwami i inni zainteresowani. Przewidziano również konferencję online będącą okazją do przedstawienia dokonań gospodarstw demonstracyjnych oraz popularyzacji usprawniania transferu wiedzy i innowacji poprzez KSGD. 
</t>
  </si>
  <si>
    <t xml:space="preserve"> przedstawiciele doradztwa rolniczego, posiadacze gospodarstw demonstracyjnych, przedstawiciele placówek badawczych, szkół rolniczych, rolnicy, mieszkańcy obszarów wiejskich</t>
  </si>
  <si>
    <t>Innowacyjne praktyki agroprzedsiębiorczości "AGROLIGA 2024"</t>
  </si>
  <si>
    <t>Celem operacji jest podniesienie świadomości producentów i przedsiębiorców rolnych w zakresie korzyści jakie daje wdrażanie innowacyjnych rozwiązań i współpracy między nauką i praktyką. Operacja zakłada zaprezentowanie przykładów dobrych praktyk producentów i przedsiębiorców rolnych, którzy wyróżniają się osiąganymi efektami technologicznymi i ekonomicznymi, rozwijają swą działalność przy pomocy funduszy unijnych oraz przy współpracy z doradztwem i nauką. Operacja ma za zadanie usprawnienie transferu wiedzy i informacji na temat praktycznych rozwiązań w rolnictwie.</t>
  </si>
  <si>
    <t>Przedmiotem operacji jest przeprowadzenie wojewódzkiego etapu konkursu AGROLIGA w województwie mazowieckim, wyłonienie dwóch mistrzów, dwóch wicemistrzów i uhonorowanie dwóch laureatów konkursu nagrodami pieniężnymi. Kolejną formą realizacji operacji jest przygotowanie filmu o laureatach konkursu, który będzie stanowił formę upowszechnienia dobrych praktyk zebranych podczas konkursu. Zaplanowano także publikację artykułu w prasie, który będzie stanowił kolejną formę upowszechniani zebranych dobrych praktyk. Podsumowaniem operacji będzie seminarium, na którym nastąpi uhonorowanie uczestników konkursu i podsumowanie konkursu.</t>
  </si>
  <si>
    <t>rolnicy, mieszkańcy obszarów wiejskich, przedsiębiorcy, przedstawiciele doradztwa rolniczego, osoby zainteresowane tematem</t>
  </si>
  <si>
    <t>liczba laureatów konkursu</t>
  </si>
  <si>
    <t>seminarium</t>
  </si>
  <si>
    <t xml:space="preserve">liczba </t>
  </si>
  <si>
    <t>publikacja w prasie</t>
  </si>
  <si>
    <t>liczba artykułów</t>
  </si>
  <si>
    <t>film</t>
  </si>
  <si>
    <t>liczba filmów</t>
  </si>
  <si>
    <t>liczba odsłon</t>
  </si>
  <si>
    <t>Krótkie łańcuchy dostaw jako element rozwoju obszarów wiejskich</t>
  </si>
  <si>
    <t xml:space="preserve">Celem operacji jest ułatwienie wymiany fachowej wiedzy pomiędzy podmiotami zainteresowanymi rozwojem lokalnego sektora żywności, wskazanie na to, jak wiele korzyści gospodarczych, środowiskowych i społecznych może on przynieść oraz przybliżenie idei tworzenia krótkich łańcuchów dostaw żywności (KŁŻ). Operacja ma za zadanie również podnieść poziom wiedzy rolników w zakresie sprzedaży produktów z gospodarstwa, przepisów prawnych dotyczących  prowadzenia takiej działalności, w tym działalności w ramach rolniczego handlu detalicznego, sprzedaży bezpośredniej i dostaw bezpośrednich, znakowania żywności oraz wymagań dotyczących bezpieczeństwa żywności. </t>
  </si>
  <si>
    <t>Przedmiotem operacji jest organizacja i przeprowadzenie konferencji, przekazanie zainteresowanym osobom niezbędnej wiedzy w zakresie sprzedaży produktów z gospodarstwa, przepisów prawnych dotyczących  prowadzenia takiej działalności, popularyzacja idei tworzenia krótkich łańcuchów dostaw żywności oraz inicjowanie współpracy podmiotów i osób działających na rzecz rozwoju  branży żywnościowej.</t>
  </si>
  <si>
    <t>Innowacyjne podejście do technologii piekarskiej w warunkach domowych</t>
  </si>
  <si>
    <t xml:space="preserve"> Celem operacji jest rozwój przedsiębiorczości na obszarach wiejskich oraz podniesienie poziomu wiedzy i umiejętności w zakresie piekarnictwa, wykorzystującego surowce pochodzące z własnego gospodarstwa. Wymiana wiedzy i doświadczeń w sposób znaczący wpłynie na rozwój gospodarstw, ale także przyczyni się do budowania marki regionu. Warsztaty pozwolą na wspieranie przepływu wiedzy branżowej i specjalistycznej, a także informacji oraz dobrych praktyk w zakresie produkcji żywności. </t>
  </si>
  <si>
    <t xml:space="preserve">Przedmiotem operacji jest przeprowadzenie 6 warsztatów dla łącznej grupy 90 osób (jednorazowo 15 osób). Podczas warsztatów uczestnicy otrzymają fachową wiedzę, gotowe receptury, a także każdy uczestnik samodzielnie wykona określone wyroby piekarnicze. </t>
  </si>
  <si>
    <t>Operacje własne</t>
  </si>
  <si>
    <t>Liczba</t>
  </si>
  <si>
    <t>Kwota</t>
  </si>
  <si>
    <t>Razem</t>
  </si>
  <si>
    <t xml:space="preserve">Razem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</si>
</sst>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4"/>
      <name val="Aptos Narrow"/>
      <family val="2"/>
      <charset val="238"/>
      <scheme val="minor"/>
    </font>
    <font>
      <sz val="11"/>
      <name val="Aptos Narrow"/>
      <family val="2"/>
      <charset val="238"/>
      <scheme val="minor"/>
    </font>
    <font>
      <sz val="10"/>
      <color indexed="8"/>
      <name val="Calibri"/>
      <family val="2"/>
      <charset val="238"/>
    </font>
    <font>
      <sz val="10"/>
      <name val="Calibri"/>
      <family val="2"/>
      <charset val="238"/>
    </font>
    <font>
      <sz val="10"/>
      <color theme="1"/>
      <name val="Aptos Narrow"/>
      <family val="2"/>
      <charset val="238"/>
      <scheme val="minor"/>
    </font>
    <font>
      <sz val="11"/>
      <name val="Aptos Narrow"/>
      <family val="2"/>
      <scheme val="minor"/>
    </font>
    <font>
      <sz val="11"/>
      <name val="Calibri"/>
      <family val="2"/>
    </font>
    <font>
      <sz val="11"/>
      <name val="Calibri"/>
      <family val="2"/>
      <charset val="238"/>
    </font>
  </fonts>
  <fills count="6">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79">
    <xf numFmtId="0" fontId="0" fillId="0" borderId="0" xfId="0"/>
    <xf numFmtId="0" fontId="3" fillId="0" borderId="0" xfId="1" applyFont="1" applyAlignment="1">
      <alignment horizontal="left"/>
    </xf>
    <xf numFmtId="0" fontId="2" fillId="0" borderId="0" xfId="1"/>
    <xf numFmtId="0" fontId="4" fillId="0" borderId="0" xfId="1" applyFont="1"/>
    <xf numFmtId="0" fontId="2" fillId="0" borderId="0" xfId="1" applyAlignment="1">
      <alignment horizontal="center"/>
    </xf>
    <xf numFmtId="4" fontId="2" fillId="0" borderId="0" xfId="1" applyNumberFormat="1"/>
    <xf numFmtId="0" fontId="1" fillId="0" borderId="0" xfId="1" applyFont="1"/>
    <xf numFmtId="0" fontId="1" fillId="0" borderId="0" xfId="1" applyFont="1" applyAlignment="1">
      <alignment horizontal="center"/>
    </xf>
    <xf numFmtId="0" fontId="2" fillId="0" borderId="1" xfId="1" applyBorder="1" applyAlignment="1">
      <alignment horizontal="right"/>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6" fillId="2" borderId="2" xfId="1" applyFont="1" applyFill="1" applyBorder="1" applyAlignment="1">
      <alignment horizontal="center" vertical="center"/>
    </xf>
    <xf numFmtId="0" fontId="7" fillId="0" borderId="2" xfId="1" applyFont="1" applyBorder="1" applyAlignment="1">
      <alignment horizontal="center"/>
    </xf>
    <xf numFmtId="4"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1"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1" applyFont="1" applyFill="1" applyBorder="1" applyAlignment="1">
      <alignment horizontal="center" vertical="center"/>
    </xf>
    <xf numFmtId="4" fontId="5" fillId="2" borderId="2" xfId="1" applyNumberFormat="1" applyFont="1" applyFill="1" applyBorder="1" applyAlignment="1">
      <alignment horizontal="center" vertical="center" wrapText="1"/>
    </xf>
    <xf numFmtId="0" fontId="8" fillId="0" borderId="2" xfId="1" applyFont="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2" xfId="1" applyFont="1" applyFill="1" applyBorder="1" applyAlignment="1">
      <alignment horizontal="center" vertical="center" wrapText="1"/>
    </xf>
    <xf numFmtId="4" fontId="8" fillId="3" borderId="2" xfId="1"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0" xfId="1" applyFill="1"/>
    <xf numFmtId="0" fontId="9" fillId="3" borderId="4" xfId="0" applyFont="1" applyFill="1" applyBorder="1" applyAlignment="1">
      <alignment horizontal="center" vertical="center" wrapText="1"/>
    </xf>
    <xf numFmtId="0" fontId="2" fillId="0" borderId="2" xfId="1" applyBorder="1" applyAlignment="1">
      <alignment horizontal="center" vertical="center"/>
    </xf>
    <xf numFmtId="0" fontId="8" fillId="3" borderId="2" xfId="1" applyFont="1" applyFill="1" applyBorder="1" applyAlignment="1">
      <alignment horizontal="center" vertical="center"/>
    </xf>
    <xf numFmtId="0" fontId="8" fillId="3" borderId="2" xfId="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2" xfId="1" applyFont="1" applyFill="1" applyBorder="1" applyAlignment="1">
      <alignment horizontal="center"/>
    </xf>
    <xf numFmtId="4" fontId="8" fillId="3" borderId="2" xfId="1" applyNumberFormat="1" applyFont="1" applyFill="1" applyBorder="1" applyAlignment="1">
      <alignment horizontal="center" vertical="center"/>
    </xf>
    <xf numFmtId="0" fontId="8" fillId="3" borderId="2" xfId="1"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 fillId="0" borderId="6" xfId="1" applyBorder="1" applyAlignment="1">
      <alignment horizontal="center" vertical="center"/>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wrapText="1"/>
    </xf>
    <xf numFmtId="0" fontId="2" fillId="0" borderId="7" xfId="1" applyBorder="1" applyAlignment="1">
      <alignment horizontal="center" vertical="center"/>
    </xf>
    <xf numFmtId="0" fontId="8" fillId="3" borderId="4" xfId="0" applyFont="1" applyFill="1" applyBorder="1" applyAlignment="1">
      <alignment horizontal="center" vertical="center"/>
    </xf>
    <xf numFmtId="0" fontId="8" fillId="3" borderId="2" xfId="1" applyFont="1" applyFill="1" applyBorder="1" applyAlignment="1">
      <alignment horizontal="center" wrapText="1"/>
    </xf>
    <xf numFmtId="0" fontId="8" fillId="3" borderId="3" xfId="1" applyFont="1" applyFill="1" applyBorder="1" applyAlignment="1">
      <alignment horizontal="center" vertical="center" wrapText="1"/>
    </xf>
    <xf numFmtId="4" fontId="8" fillId="3" borderId="2" xfId="1" applyNumberFormat="1" applyFont="1" applyFill="1" applyBorder="1" applyAlignment="1">
      <alignment horizontal="center"/>
    </xf>
    <xf numFmtId="0" fontId="8" fillId="3" borderId="5"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2" fillId="4" borderId="2" xfId="1" applyFill="1" applyBorder="1" applyAlignment="1">
      <alignment horizontal="center" vertical="center"/>
    </xf>
    <xf numFmtId="0" fontId="10" fillId="0" borderId="3" xfId="0" applyFont="1" applyBorder="1" applyAlignment="1">
      <alignment horizontal="center" vertical="center"/>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4" fontId="9" fillId="3" borderId="3" xfId="0" applyNumberFormat="1" applyFont="1" applyFill="1" applyBorder="1" applyAlignment="1">
      <alignment horizontal="center" vertical="center"/>
    </xf>
    <xf numFmtId="0" fontId="10" fillId="0" borderId="4" xfId="0" applyFont="1" applyBorder="1" applyAlignment="1">
      <alignment horizontal="center" vertical="center"/>
    </xf>
    <xf numFmtId="0" fontId="9" fillId="3" borderId="4" xfId="0" applyFont="1" applyFill="1" applyBorder="1" applyAlignment="1">
      <alignment horizontal="center" vertical="center"/>
    </xf>
    <xf numFmtId="0" fontId="9" fillId="3" borderId="2" xfId="0" applyFont="1" applyFill="1" applyBorder="1" applyAlignment="1">
      <alignment horizontal="center" vertical="center" wrapText="1"/>
    </xf>
    <xf numFmtId="4" fontId="9" fillId="3" borderId="4" xfId="0" applyNumberFormat="1" applyFont="1" applyFill="1" applyBorder="1" applyAlignment="1">
      <alignment horizontal="center" vertical="center"/>
    </xf>
    <xf numFmtId="0" fontId="4" fillId="0" borderId="2" xfId="0" applyFont="1" applyBorder="1" applyAlignment="1">
      <alignment horizontal="center" vertical="center"/>
    </xf>
    <xf numFmtId="4" fontId="8" fillId="3" borderId="2" xfId="0" applyNumberFormat="1" applyFont="1" applyFill="1" applyBorder="1" applyAlignment="1">
      <alignment horizontal="center" vertical="center"/>
    </xf>
    <xf numFmtId="4" fontId="8" fillId="3" borderId="2" xfId="0" applyNumberFormat="1" applyFont="1" applyFill="1" applyBorder="1" applyAlignment="1">
      <alignment horizontal="center" vertical="center" wrapText="1"/>
    </xf>
    <xf numFmtId="0" fontId="8" fillId="3" borderId="3" xfId="1" applyFont="1" applyFill="1" applyBorder="1" applyAlignment="1">
      <alignment horizontal="center" vertical="center"/>
    </xf>
    <xf numFmtId="0" fontId="8" fillId="3" borderId="5"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5"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3" xfId="1" applyFont="1" applyFill="1" applyBorder="1" applyAlignment="1">
      <alignment horizontal="center"/>
    </xf>
    <xf numFmtId="4" fontId="8" fillId="3" borderId="3" xfId="1" applyNumberFormat="1" applyFont="1" applyFill="1" applyBorder="1" applyAlignment="1">
      <alignment horizontal="center" vertical="center"/>
    </xf>
    <xf numFmtId="0" fontId="2" fillId="4" borderId="3" xfId="1" applyFill="1" applyBorder="1" applyAlignment="1">
      <alignment horizontal="center" vertical="center"/>
    </xf>
    <xf numFmtId="0" fontId="2" fillId="4" borderId="4" xfId="1" applyFill="1"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xf>
    <xf numFmtId="0" fontId="0" fillId="5" borderId="5" xfId="0" applyFill="1" applyBorder="1" applyAlignment="1">
      <alignment horizontal="center" vertical="center"/>
    </xf>
    <xf numFmtId="0" fontId="0" fillId="5" borderId="4" xfId="0" applyFill="1" applyBorder="1" applyAlignment="1">
      <alignment horizontal="center" vertical="center"/>
    </xf>
    <xf numFmtId="0" fontId="0" fillId="5" borderId="2" xfId="0" applyFill="1" applyBorder="1" applyAlignment="1">
      <alignment horizontal="center"/>
    </xf>
    <xf numFmtId="0" fontId="2" fillId="5" borderId="2" xfId="1" applyFill="1" applyBorder="1" applyAlignment="1">
      <alignment horizontal="center"/>
    </xf>
    <xf numFmtId="0" fontId="2" fillId="0" borderId="2" xfId="1" applyBorder="1" applyAlignment="1">
      <alignment horizontal="center"/>
    </xf>
    <xf numFmtId="4" fontId="2" fillId="0" borderId="2" xfId="1" applyNumberFormat="1" applyBorder="1" applyAlignment="1">
      <alignment horizontal="center"/>
    </xf>
    <xf numFmtId="0" fontId="0" fillId="0" borderId="0" xfId="1" applyFont="1"/>
  </cellXfs>
  <cellStyles count="2">
    <cellStyle name="Normalny" xfId="0" builtinId="0"/>
    <cellStyle name="Normalny 3" xfId="1" xr:uid="{98445352-64DC-4914-9911-D1E348F429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4D487-5129-478F-AA89-083E2CC8BCF7}">
  <sheetPr codeName="Arkusz1"/>
  <dimension ref="A1:S211"/>
  <sheetViews>
    <sheetView tabSelected="1" workbookViewId="0"/>
  </sheetViews>
  <sheetFormatPr defaultColWidth="9.140625" defaultRowHeight="15" x14ac:dyDescent="0.25"/>
  <cols>
    <col min="1" max="1" width="5.28515625" style="4" customWidth="1"/>
    <col min="2" max="4" width="9.140625" style="2"/>
    <col min="5" max="5" width="30.85546875" style="2" customWidth="1"/>
    <col min="6" max="6" width="54.42578125" style="2" customWidth="1"/>
    <col min="7" max="7" width="63.7109375" style="2" customWidth="1"/>
    <col min="8" max="8" width="14.42578125" style="2" customWidth="1"/>
    <col min="9" max="10" width="19" style="2" customWidth="1"/>
    <col min="11" max="11" width="16.85546875" style="2" customWidth="1"/>
    <col min="12" max="12" width="25.140625" style="2" customWidth="1"/>
    <col min="13" max="13" width="13" style="2" customWidth="1"/>
    <col min="14" max="14" width="12.140625" style="2" customWidth="1"/>
    <col min="15" max="15" width="16.28515625" style="2" customWidth="1"/>
    <col min="16" max="16" width="15.85546875" style="2" customWidth="1"/>
    <col min="17" max="17" width="15.7109375" style="2" customWidth="1"/>
    <col min="18" max="18" width="17.42578125" style="2" customWidth="1"/>
    <col min="19" max="19" width="18.28515625" style="2" customWidth="1"/>
    <col min="20" max="16384" width="9.140625" style="2"/>
  </cols>
  <sheetData>
    <row r="1" spans="1:19" ht="18.75" x14ac:dyDescent="0.3">
      <c r="A1" s="1" t="s">
        <v>0</v>
      </c>
      <c r="E1" s="3"/>
      <c r="F1" s="3"/>
      <c r="L1" s="4"/>
      <c r="O1" s="5"/>
      <c r="P1" s="6"/>
      <c r="Q1" s="5"/>
      <c r="R1" s="5"/>
    </row>
    <row r="2" spans="1:19" x14ac:dyDescent="0.25">
      <c r="A2" s="7"/>
      <c r="E2" s="3"/>
      <c r="F2" s="3"/>
      <c r="L2" s="8"/>
      <c r="M2" s="8"/>
      <c r="N2" s="8"/>
      <c r="O2" s="8"/>
      <c r="P2" s="8"/>
      <c r="Q2" s="8"/>
      <c r="R2" s="8"/>
      <c r="S2" s="8"/>
    </row>
    <row r="3" spans="1:19" ht="45.75" customHeight="1" x14ac:dyDescent="0.25">
      <c r="A3" s="9" t="s">
        <v>1</v>
      </c>
      <c r="B3" s="10" t="s">
        <v>2</v>
      </c>
      <c r="C3" s="10" t="s">
        <v>3</v>
      </c>
      <c r="D3" s="10" t="s">
        <v>4</v>
      </c>
      <c r="E3" s="11" t="s">
        <v>5</v>
      </c>
      <c r="F3" s="11" t="s">
        <v>6</v>
      </c>
      <c r="G3" s="9" t="s">
        <v>7</v>
      </c>
      <c r="H3" s="10" t="s">
        <v>8</v>
      </c>
      <c r="I3" s="10" t="s">
        <v>9</v>
      </c>
      <c r="J3" s="10"/>
      <c r="K3" s="10"/>
      <c r="L3" s="9" t="s">
        <v>10</v>
      </c>
      <c r="M3" s="10" t="s">
        <v>11</v>
      </c>
      <c r="N3" s="12"/>
      <c r="O3" s="13" t="s">
        <v>12</v>
      </c>
      <c r="P3" s="13"/>
      <c r="Q3" s="13" t="s">
        <v>13</v>
      </c>
      <c r="R3" s="13"/>
      <c r="S3" s="9" t="s">
        <v>14</v>
      </c>
    </row>
    <row r="4" spans="1:19" x14ac:dyDescent="0.25">
      <c r="A4" s="9"/>
      <c r="B4" s="10"/>
      <c r="C4" s="10"/>
      <c r="D4" s="10"/>
      <c r="E4" s="11"/>
      <c r="F4" s="11"/>
      <c r="G4" s="9"/>
      <c r="H4" s="10"/>
      <c r="I4" s="14" t="s">
        <v>15</v>
      </c>
      <c r="J4" s="14" t="s">
        <v>16</v>
      </c>
      <c r="K4" s="14" t="s">
        <v>17</v>
      </c>
      <c r="L4" s="9"/>
      <c r="M4" s="14">
        <v>2024</v>
      </c>
      <c r="N4" s="14">
        <v>2025</v>
      </c>
      <c r="O4" s="15">
        <v>2024</v>
      </c>
      <c r="P4" s="15">
        <v>2025</v>
      </c>
      <c r="Q4" s="15">
        <v>2024</v>
      </c>
      <c r="R4" s="15">
        <v>2025</v>
      </c>
      <c r="S4" s="9"/>
    </row>
    <row r="5" spans="1:19" x14ac:dyDescent="0.25">
      <c r="A5" s="16" t="s">
        <v>18</v>
      </c>
      <c r="B5" s="14" t="s">
        <v>19</v>
      </c>
      <c r="C5" s="14" t="s">
        <v>20</v>
      </c>
      <c r="D5" s="14" t="s">
        <v>21</v>
      </c>
      <c r="E5" s="17" t="s">
        <v>22</v>
      </c>
      <c r="F5" s="17" t="s">
        <v>23</v>
      </c>
      <c r="G5" s="16" t="s">
        <v>24</v>
      </c>
      <c r="H5" s="16" t="s">
        <v>25</v>
      </c>
      <c r="I5" s="14" t="s">
        <v>26</v>
      </c>
      <c r="J5" s="14" t="s">
        <v>27</v>
      </c>
      <c r="K5" s="14" t="s">
        <v>28</v>
      </c>
      <c r="L5" s="16" t="s">
        <v>29</v>
      </c>
      <c r="M5" s="14" t="s">
        <v>30</v>
      </c>
      <c r="N5" s="14" t="s">
        <v>31</v>
      </c>
      <c r="O5" s="18" t="s">
        <v>32</v>
      </c>
      <c r="P5" s="18" t="s">
        <v>33</v>
      </c>
      <c r="Q5" s="18" t="s">
        <v>34</v>
      </c>
      <c r="R5" s="18" t="s">
        <v>35</v>
      </c>
      <c r="S5" s="16" t="s">
        <v>36</v>
      </c>
    </row>
    <row r="6" spans="1:19" s="26" customFormat="1" ht="48" customHeight="1" x14ac:dyDescent="0.25">
      <c r="A6" s="19">
        <v>1</v>
      </c>
      <c r="B6" s="20">
        <v>1</v>
      </c>
      <c r="C6" s="20">
        <v>4</v>
      </c>
      <c r="D6" s="20">
        <v>5</v>
      </c>
      <c r="E6" s="21" t="s">
        <v>37</v>
      </c>
      <c r="F6" s="21" t="s">
        <v>38</v>
      </c>
      <c r="G6" s="21" t="s">
        <v>39</v>
      </c>
      <c r="H6" s="20" t="s">
        <v>40</v>
      </c>
      <c r="I6" s="22" t="s">
        <v>41</v>
      </c>
      <c r="J6" s="22">
        <v>1</v>
      </c>
      <c r="K6" s="22" t="s">
        <v>42</v>
      </c>
      <c r="L6" s="21" t="s">
        <v>43</v>
      </c>
      <c r="M6" s="23" t="s">
        <v>44</v>
      </c>
      <c r="N6" s="23"/>
      <c r="O6" s="24">
        <v>70000</v>
      </c>
      <c r="P6" s="24"/>
      <c r="Q6" s="24">
        <f>O6</f>
        <v>70000</v>
      </c>
      <c r="R6" s="24"/>
      <c r="S6" s="25" t="s">
        <v>45</v>
      </c>
    </row>
    <row r="7" spans="1:19" ht="117" customHeight="1" x14ac:dyDescent="0.25">
      <c r="A7" s="19"/>
      <c r="B7" s="20"/>
      <c r="C7" s="20"/>
      <c r="D7" s="20"/>
      <c r="E7" s="21"/>
      <c r="F7" s="21"/>
      <c r="G7" s="21"/>
      <c r="H7" s="20"/>
      <c r="I7" s="22" t="s">
        <v>46</v>
      </c>
      <c r="J7" s="22">
        <v>60</v>
      </c>
      <c r="K7" s="22" t="s">
        <v>47</v>
      </c>
      <c r="L7" s="21"/>
      <c r="M7" s="23"/>
      <c r="N7" s="23"/>
      <c r="O7" s="24"/>
      <c r="P7" s="24"/>
      <c r="Q7" s="24"/>
      <c r="R7" s="24"/>
      <c r="S7" s="27"/>
    </row>
    <row r="8" spans="1:19" ht="67.5" customHeight="1" x14ac:dyDescent="0.25">
      <c r="A8" s="28">
        <v>2</v>
      </c>
      <c r="B8" s="29">
        <v>1</v>
      </c>
      <c r="C8" s="29">
        <v>4</v>
      </c>
      <c r="D8" s="29">
        <v>2</v>
      </c>
      <c r="E8" s="23" t="s">
        <v>48</v>
      </c>
      <c r="F8" s="23" t="s">
        <v>49</v>
      </c>
      <c r="G8" s="21" t="s">
        <v>50</v>
      </c>
      <c r="H8" s="29" t="s">
        <v>51</v>
      </c>
      <c r="I8" s="30" t="s">
        <v>52</v>
      </c>
      <c r="J8" s="30">
        <v>1</v>
      </c>
      <c r="K8" s="30" t="s">
        <v>42</v>
      </c>
      <c r="L8" s="31" t="s">
        <v>53</v>
      </c>
      <c r="M8" s="23" t="s">
        <v>44</v>
      </c>
      <c r="N8" s="32"/>
      <c r="O8" s="33">
        <v>15650</v>
      </c>
      <c r="P8" s="33"/>
      <c r="Q8" s="33">
        <f>O8</f>
        <v>15650</v>
      </c>
      <c r="R8" s="33"/>
      <c r="S8" s="25" t="s">
        <v>45</v>
      </c>
    </row>
    <row r="9" spans="1:19" ht="67.5" customHeight="1" x14ac:dyDescent="0.25">
      <c r="A9" s="28"/>
      <c r="B9" s="29"/>
      <c r="C9" s="29"/>
      <c r="D9" s="29"/>
      <c r="E9" s="23"/>
      <c r="F9" s="23"/>
      <c r="G9" s="21"/>
      <c r="H9" s="29"/>
      <c r="I9" s="34" t="s">
        <v>54</v>
      </c>
      <c r="J9" s="30" t="s">
        <v>55</v>
      </c>
      <c r="K9" s="30" t="s">
        <v>47</v>
      </c>
      <c r="L9" s="35"/>
      <c r="M9" s="23"/>
      <c r="N9" s="32"/>
      <c r="O9" s="33"/>
      <c r="P9" s="33"/>
      <c r="Q9" s="33"/>
      <c r="R9" s="33"/>
      <c r="S9" s="36"/>
    </row>
    <row r="10" spans="1:19" ht="54.75" customHeight="1" x14ac:dyDescent="0.25">
      <c r="A10" s="28"/>
      <c r="B10" s="29"/>
      <c r="C10" s="29"/>
      <c r="D10" s="29"/>
      <c r="E10" s="23"/>
      <c r="F10" s="23"/>
      <c r="G10" s="21"/>
      <c r="H10" s="29"/>
      <c r="I10" s="34" t="s">
        <v>56</v>
      </c>
      <c r="J10" s="30">
        <v>5</v>
      </c>
      <c r="K10" s="30" t="s">
        <v>47</v>
      </c>
      <c r="L10" s="37"/>
      <c r="M10" s="23"/>
      <c r="N10" s="32"/>
      <c r="O10" s="33"/>
      <c r="P10" s="33"/>
      <c r="Q10" s="33"/>
      <c r="R10" s="33"/>
      <c r="S10" s="27"/>
    </row>
    <row r="11" spans="1:19" ht="52.5" customHeight="1" x14ac:dyDescent="0.25">
      <c r="A11" s="38">
        <v>3</v>
      </c>
      <c r="B11" s="39">
        <v>1</v>
      </c>
      <c r="C11" s="39">
        <v>4</v>
      </c>
      <c r="D11" s="39">
        <v>2</v>
      </c>
      <c r="E11" s="31" t="s">
        <v>57</v>
      </c>
      <c r="F11" s="31" t="s">
        <v>58</v>
      </c>
      <c r="G11" s="31" t="s">
        <v>59</v>
      </c>
      <c r="H11" s="39" t="s">
        <v>40</v>
      </c>
      <c r="I11" s="40" t="s">
        <v>41</v>
      </c>
      <c r="J11" s="40">
        <v>1</v>
      </c>
      <c r="K11" s="40" t="s">
        <v>42</v>
      </c>
      <c r="L11" s="31" t="s">
        <v>60</v>
      </c>
      <c r="M11" s="23" t="s">
        <v>44</v>
      </c>
      <c r="N11" s="32"/>
      <c r="O11" s="33">
        <v>16305</v>
      </c>
      <c r="P11" s="33"/>
      <c r="Q11" s="33">
        <f>O11</f>
        <v>16305</v>
      </c>
      <c r="R11" s="33"/>
      <c r="S11" s="25" t="s">
        <v>45</v>
      </c>
    </row>
    <row r="12" spans="1:19" ht="214.5" customHeight="1" x14ac:dyDescent="0.25">
      <c r="A12" s="41"/>
      <c r="B12" s="42"/>
      <c r="C12" s="42"/>
      <c r="D12" s="42"/>
      <c r="E12" s="37"/>
      <c r="F12" s="37"/>
      <c r="G12" s="37"/>
      <c r="H12" s="42"/>
      <c r="I12" s="40" t="s">
        <v>61</v>
      </c>
      <c r="J12" s="40">
        <v>60</v>
      </c>
      <c r="K12" s="22" t="s">
        <v>47</v>
      </c>
      <c r="L12" s="37"/>
      <c r="M12" s="23"/>
      <c r="N12" s="32"/>
      <c r="O12" s="33"/>
      <c r="P12" s="33"/>
      <c r="Q12" s="33"/>
      <c r="R12" s="33"/>
      <c r="S12" s="27"/>
    </row>
    <row r="13" spans="1:19" ht="30" customHeight="1" x14ac:dyDescent="0.25">
      <c r="A13" s="28">
        <v>4</v>
      </c>
      <c r="B13" s="29">
        <v>1</v>
      </c>
      <c r="C13" s="29">
        <v>4</v>
      </c>
      <c r="D13" s="29">
        <v>2</v>
      </c>
      <c r="E13" s="23" t="s">
        <v>62</v>
      </c>
      <c r="F13" s="43" t="s">
        <v>63</v>
      </c>
      <c r="G13" s="23" t="s">
        <v>64</v>
      </c>
      <c r="H13" s="29" t="s">
        <v>65</v>
      </c>
      <c r="I13" s="34" t="s">
        <v>66</v>
      </c>
      <c r="J13" s="30">
        <v>1</v>
      </c>
      <c r="K13" s="30" t="s">
        <v>42</v>
      </c>
      <c r="L13" s="44" t="s">
        <v>67</v>
      </c>
      <c r="M13" s="29" t="s">
        <v>44</v>
      </c>
      <c r="N13" s="32"/>
      <c r="O13" s="33">
        <v>38600</v>
      </c>
      <c r="P13" s="33"/>
      <c r="Q13" s="33">
        <f>O13</f>
        <v>38600</v>
      </c>
      <c r="R13" s="45"/>
      <c r="S13" s="23" t="s">
        <v>45</v>
      </c>
    </row>
    <row r="14" spans="1:19" ht="30" customHeight="1" x14ac:dyDescent="0.25">
      <c r="A14" s="28"/>
      <c r="B14" s="29"/>
      <c r="C14" s="29"/>
      <c r="D14" s="29"/>
      <c r="E14" s="23"/>
      <c r="F14" s="43"/>
      <c r="G14" s="23"/>
      <c r="H14" s="29"/>
      <c r="I14" s="34" t="s">
        <v>68</v>
      </c>
      <c r="J14" s="30">
        <v>30</v>
      </c>
      <c r="K14" s="30" t="s">
        <v>47</v>
      </c>
      <c r="L14" s="46"/>
      <c r="M14" s="29"/>
      <c r="N14" s="32"/>
      <c r="O14" s="33"/>
      <c r="P14" s="33"/>
      <c r="Q14" s="33"/>
      <c r="R14" s="45"/>
      <c r="S14" s="23"/>
    </row>
    <row r="15" spans="1:19" ht="30" customHeight="1" x14ac:dyDescent="0.25">
      <c r="A15" s="28"/>
      <c r="B15" s="29"/>
      <c r="C15" s="29"/>
      <c r="D15" s="29"/>
      <c r="E15" s="23"/>
      <c r="F15" s="43"/>
      <c r="G15" s="23"/>
      <c r="H15" s="23" t="s">
        <v>69</v>
      </c>
      <c r="I15" s="34" t="s">
        <v>70</v>
      </c>
      <c r="J15" s="30">
        <v>1</v>
      </c>
      <c r="K15" s="30" t="s">
        <v>42</v>
      </c>
      <c r="L15" s="46"/>
      <c r="M15" s="29"/>
      <c r="N15" s="32"/>
      <c r="O15" s="33"/>
      <c r="P15" s="33"/>
      <c r="Q15" s="33"/>
      <c r="R15" s="45"/>
      <c r="S15" s="23"/>
    </row>
    <row r="16" spans="1:19" ht="102.75" customHeight="1" x14ac:dyDescent="0.25">
      <c r="A16" s="28"/>
      <c r="B16" s="29"/>
      <c r="C16" s="29"/>
      <c r="D16" s="29"/>
      <c r="E16" s="23"/>
      <c r="F16" s="43"/>
      <c r="G16" s="23"/>
      <c r="H16" s="23"/>
      <c r="I16" s="34" t="s">
        <v>61</v>
      </c>
      <c r="J16" s="30">
        <v>60</v>
      </c>
      <c r="K16" s="30" t="s">
        <v>47</v>
      </c>
      <c r="L16" s="47"/>
      <c r="M16" s="29"/>
      <c r="N16" s="32"/>
      <c r="O16" s="33"/>
      <c r="P16" s="33"/>
      <c r="Q16" s="33"/>
      <c r="R16" s="45"/>
      <c r="S16" s="23"/>
    </row>
    <row r="17" spans="1:19" ht="180" customHeight="1" x14ac:dyDescent="0.25">
      <c r="A17" s="28">
        <v>5</v>
      </c>
      <c r="B17" s="29">
        <v>1</v>
      </c>
      <c r="C17" s="29">
        <v>4</v>
      </c>
      <c r="D17" s="29">
        <v>2</v>
      </c>
      <c r="E17" s="23" t="s">
        <v>71</v>
      </c>
      <c r="F17" s="23" t="s">
        <v>72</v>
      </c>
      <c r="G17" s="23" t="s">
        <v>73</v>
      </c>
      <c r="H17" s="20" t="s">
        <v>40</v>
      </c>
      <c r="I17" s="40" t="s">
        <v>41</v>
      </c>
      <c r="J17" s="40">
        <v>1</v>
      </c>
      <c r="K17" s="40" t="s">
        <v>42</v>
      </c>
      <c r="L17" s="21" t="s">
        <v>74</v>
      </c>
      <c r="M17" s="23" t="s">
        <v>44</v>
      </c>
      <c r="N17" s="32"/>
      <c r="O17" s="33">
        <v>15500</v>
      </c>
      <c r="P17" s="33"/>
      <c r="Q17" s="33">
        <f>O17</f>
        <v>15500</v>
      </c>
      <c r="R17" s="33"/>
      <c r="S17" s="25" t="s">
        <v>45</v>
      </c>
    </row>
    <row r="18" spans="1:19" x14ac:dyDescent="0.25">
      <c r="A18" s="28"/>
      <c r="B18" s="29"/>
      <c r="C18" s="29"/>
      <c r="D18" s="29"/>
      <c r="E18" s="23"/>
      <c r="F18" s="23"/>
      <c r="G18" s="23"/>
      <c r="H18" s="20"/>
      <c r="I18" s="40" t="s">
        <v>61</v>
      </c>
      <c r="J18" s="40">
        <v>100</v>
      </c>
      <c r="K18" s="22" t="s">
        <v>47</v>
      </c>
      <c r="L18" s="21"/>
      <c r="M18" s="23"/>
      <c r="N18" s="32"/>
      <c r="O18" s="33"/>
      <c r="P18" s="33"/>
      <c r="Q18" s="33"/>
      <c r="R18" s="33"/>
      <c r="S18" s="27"/>
    </row>
    <row r="19" spans="1:19" ht="108.75" customHeight="1" x14ac:dyDescent="0.25">
      <c r="A19" s="28">
        <v>6</v>
      </c>
      <c r="B19" s="29">
        <v>1</v>
      </c>
      <c r="C19" s="29">
        <v>4</v>
      </c>
      <c r="D19" s="29">
        <v>2</v>
      </c>
      <c r="E19" s="23" t="s">
        <v>75</v>
      </c>
      <c r="F19" s="23" t="s">
        <v>76</v>
      </c>
      <c r="G19" s="23" t="s">
        <v>77</v>
      </c>
      <c r="H19" s="29" t="s">
        <v>78</v>
      </c>
      <c r="I19" s="30" t="s">
        <v>79</v>
      </c>
      <c r="J19" s="30">
        <v>2</v>
      </c>
      <c r="K19" s="30" t="s">
        <v>42</v>
      </c>
      <c r="L19" s="23" t="s">
        <v>80</v>
      </c>
      <c r="M19" s="23" t="s">
        <v>44</v>
      </c>
      <c r="N19" s="32"/>
      <c r="O19" s="33">
        <v>14800</v>
      </c>
      <c r="P19" s="33"/>
      <c r="Q19" s="33">
        <f>O19</f>
        <v>14800</v>
      </c>
      <c r="R19" s="45"/>
      <c r="S19" s="25" t="s">
        <v>45</v>
      </c>
    </row>
    <row r="20" spans="1:19" ht="96" customHeight="1" x14ac:dyDescent="0.25">
      <c r="A20" s="28"/>
      <c r="B20" s="29"/>
      <c r="C20" s="29"/>
      <c r="D20" s="29"/>
      <c r="E20" s="23"/>
      <c r="F20" s="23"/>
      <c r="G20" s="23"/>
      <c r="H20" s="29"/>
      <c r="I20" s="34" t="s">
        <v>81</v>
      </c>
      <c r="J20" s="30">
        <v>40</v>
      </c>
      <c r="K20" s="30" t="s">
        <v>47</v>
      </c>
      <c r="L20" s="23"/>
      <c r="M20" s="23"/>
      <c r="N20" s="32"/>
      <c r="O20" s="33"/>
      <c r="P20" s="33"/>
      <c r="Q20" s="33"/>
      <c r="R20" s="45"/>
      <c r="S20" s="27"/>
    </row>
    <row r="21" spans="1:19" ht="239.25" customHeight="1" x14ac:dyDescent="0.25">
      <c r="A21" s="28">
        <v>7</v>
      </c>
      <c r="B21" s="29">
        <v>1</v>
      </c>
      <c r="C21" s="29">
        <v>4</v>
      </c>
      <c r="D21" s="29">
        <v>2</v>
      </c>
      <c r="E21" s="23" t="s">
        <v>82</v>
      </c>
      <c r="F21" s="23" t="s">
        <v>83</v>
      </c>
      <c r="G21" s="23" t="s">
        <v>84</v>
      </c>
      <c r="H21" s="29" t="s">
        <v>65</v>
      </c>
      <c r="I21" s="34" t="s">
        <v>66</v>
      </c>
      <c r="J21" s="30">
        <v>1</v>
      </c>
      <c r="K21" s="30" t="s">
        <v>42</v>
      </c>
      <c r="L21" s="23" t="s">
        <v>85</v>
      </c>
      <c r="M21" s="29" t="s">
        <v>44</v>
      </c>
      <c r="N21" s="32"/>
      <c r="O21" s="33">
        <v>53100</v>
      </c>
      <c r="P21" s="33"/>
      <c r="Q21" s="33">
        <f>O21</f>
        <v>53100</v>
      </c>
      <c r="R21" s="33"/>
      <c r="S21" s="23" t="s">
        <v>45</v>
      </c>
    </row>
    <row r="22" spans="1:19" ht="30" x14ac:dyDescent="0.25">
      <c r="A22" s="28"/>
      <c r="B22" s="29"/>
      <c r="C22" s="29"/>
      <c r="D22" s="29"/>
      <c r="E22" s="23"/>
      <c r="F22" s="23"/>
      <c r="G22" s="23"/>
      <c r="H22" s="29"/>
      <c r="I22" s="34" t="s">
        <v>68</v>
      </c>
      <c r="J22" s="30">
        <v>35</v>
      </c>
      <c r="K22" s="30" t="s">
        <v>47</v>
      </c>
      <c r="L22" s="23"/>
      <c r="M22" s="29"/>
      <c r="N22" s="32"/>
      <c r="O22" s="33"/>
      <c r="P22" s="33"/>
      <c r="Q22" s="33"/>
      <c r="R22" s="33"/>
      <c r="S22" s="23"/>
    </row>
    <row r="23" spans="1:19" ht="30" x14ac:dyDescent="0.25">
      <c r="A23" s="28"/>
      <c r="B23" s="29"/>
      <c r="C23" s="29"/>
      <c r="D23" s="29"/>
      <c r="E23" s="23"/>
      <c r="F23" s="23"/>
      <c r="G23" s="23"/>
      <c r="H23" s="23" t="s">
        <v>69</v>
      </c>
      <c r="I23" s="34" t="s">
        <v>70</v>
      </c>
      <c r="J23" s="30">
        <v>1</v>
      </c>
      <c r="K23" s="30" t="s">
        <v>42</v>
      </c>
      <c r="L23" s="23"/>
      <c r="M23" s="29"/>
      <c r="N23" s="32"/>
      <c r="O23" s="33"/>
      <c r="P23" s="33"/>
      <c r="Q23" s="33"/>
      <c r="R23" s="33"/>
      <c r="S23" s="23"/>
    </row>
    <row r="24" spans="1:19" x14ac:dyDescent="0.25">
      <c r="A24" s="28"/>
      <c r="B24" s="29"/>
      <c r="C24" s="29"/>
      <c r="D24" s="29"/>
      <c r="E24" s="23"/>
      <c r="F24" s="23"/>
      <c r="G24" s="23"/>
      <c r="H24" s="23"/>
      <c r="I24" s="34" t="s">
        <v>61</v>
      </c>
      <c r="J24" s="30">
        <v>60</v>
      </c>
      <c r="K24" s="30" t="s">
        <v>47</v>
      </c>
      <c r="L24" s="23"/>
      <c r="M24" s="29"/>
      <c r="N24" s="32"/>
      <c r="O24" s="33"/>
      <c r="P24" s="33"/>
      <c r="Q24" s="33"/>
      <c r="R24" s="33"/>
      <c r="S24" s="23"/>
    </row>
    <row r="25" spans="1:19" x14ac:dyDescent="0.25">
      <c r="A25" s="28">
        <v>8</v>
      </c>
      <c r="B25" s="29">
        <v>1</v>
      </c>
      <c r="C25" s="29">
        <v>4</v>
      </c>
      <c r="D25" s="29">
        <v>5</v>
      </c>
      <c r="E25" s="31" t="s">
        <v>86</v>
      </c>
      <c r="F25" s="31" t="s">
        <v>87</v>
      </c>
      <c r="G25" s="31" t="s">
        <v>88</v>
      </c>
      <c r="H25" s="31" t="s">
        <v>89</v>
      </c>
      <c r="I25" s="40" t="s">
        <v>90</v>
      </c>
      <c r="J25" s="40">
        <v>1</v>
      </c>
      <c r="K25" s="22" t="s">
        <v>42</v>
      </c>
      <c r="L25" s="31" t="s">
        <v>91</v>
      </c>
      <c r="M25" s="29" t="s">
        <v>44</v>
      </c>
      <c r="N25" s="29"/>
      <c r="O25" s="33">
        <v>12000</v>
      </c>
      <c r="P25" s="33"/>
      <c r="Q25" s="33">
        <f>O25</f>
        <v>12000</v>
      </c>
      <c r="R25" s="33"/>
      <c r="S25" s="25" t="s">
        <v>45</v>
      </c>
    </row>
    <row r="26" spans="1:19" ht="176.25" customHeight="1" x14ac:dyDescent="0.25">
      <c r="A26" s="28"/>
      <c r="B26" s="29"/>
      <c r="C26" s="29"/>
      <c r="D26" s="29"/>
      <c r="E26" s="37"/>
      <c r="F26" s="37"/>
      <c r="G26" s="37"/>
      <c r="H26" s="37"/>
      <c r="I26" s="40" t="s">
        <v>61</v>
      </c>
      <c r="J26" s="40">
        <v>50</v>
      </c>
      <c r="K26" s="22" t="s">
        <v>47</v>
      </c>
      <c r="L26" s="37"/>
      <c r="M26" s="29"/>
      <c r="N26" s="29"/>
      <c r="O26" s="33"/>
      <c r="P26" s="33"/>
      <c r="Q26" s="33"/>
      <c r="R26" s="33"/>
      <c r="S26" s="27"/>
    </row>
    <row r="27" spans="1:19" ht="120" customHeight="1" x14ac:dyDescent="0.25">
      <c r="A27" s="28">
        <v>9</v>
      </c>
      <c r="B27" s="29">
        <v>1</v>
      </c>
      <c r="C27" s="29">
        <v>4</v>
      </c>
      <c r="D27" s="29">
        <v>2</v>
      </c>
      <c r="E27" s="23" t="s">
        <v>92</v>
      </c>
      <c r="F27" s="23" t="s">
        <v>93</v>
      </c>
      <c r="G27" s="23" t="s">
        <v>94</v>
      </c>
      <c r="H27" s="29" t="s">
        <v>65</v>
      </c>
      <c r="I27" s="34" t="s">
        <v>66</v>
      </c>
      <c r="J27" s="30">
        <v>1</v>
      </c>
      <c r="K27" s="30" t="s">
        <v>42</v>
      </c>
      <c r="L27" s="23" t="s">
        <v>95</v>
      </c>
      <c r="M27" s="29" t="s">
        <v>44</v>
      </c>
      <c r="N27" s="32"/>
      <c r="O27" s="33">
        <v>53600</v>
      </c>
      <c r="P27" s="33"/>
      <c r="Q27" s="33">
        <f>O27</f>
        <v>53600</v>
      </c>
      <c r="R27" s="33"/>
      <c r="S27" s="23" t="s">
        <v>45</v>
      </c>
    </row>
    <row r="28" spans="1:19" ht="30" x14ac:dyDescent="0.25">
      <c r="A28" s="28"/>
      <c r="B28" s="29"/>
      <c r="C28" s="29"/>
      <c r="D28" s="29"/>
      <c r="E28" s="23"/>
      <c r="F28" s="23"/>
      <c r="G28" s="23"/>
      <c r="H28" s="29"/>
      <c r="I28" s="34" t="s">
        <v>68</v>
      </c>
      <c r="J28" s="30">
        <v>40</v>
      </c>
      <c r="K28" s="30" t="s">
        <v>47</v>
      </c>
      <c r="L28" s="23"/>
      <c r="M28" s="29"/>
      <c r="N28" s="32"/>
      <c r="O28" s="33"/>
      <c r="P28" s="33"/>
      <c r="Q28" s="33"/>
      <c r="R28" s="33"/>
      <c r="S28" s="23"/>
    </row>
    <row r="29" spans="1:19" ht="30" x14ac:dyDescent="0.25">
      <c r="A29" s="28"/>
      <c r="B29" s="29"/>
      <c r="C29" s="29"/>
      <c r="D29" s="29"/>
      <c r="E29" s="23"/>
      <c r="F29" s="23"/>
      <c r="G29" s="23"/>
      <c r="H29" s="23" t="s">
        <v>69</v>
      </c>
      <c r="I29" s="34" t="s">
        <v>70</v>
      </c>
      <c r="J29" s="30">
        <v>1</v>
      </c>
      <c r="K29" s="30" t="s">
        <v>42</v>
      </c>
      <c r="L29" s="23"/>
      <c r="M29" s="29"/>
      <c r="N29" s="32"/>
      <c r="O29" s="33"/>
      <c r="P29" s="33"/>
      <c r="Q29" s="33"/>
      <c r="R29" s="33"/>
      <c r="S29" s="23"/>
    </row>
    <row r="30" spans="1:19" x14ac:dyDescent="0.25">
      <c r="A30" s="28"/>
      <c r="B30" s="29"/>
      <c r="C30" s="29"/>
      <c r="D30" s="29"/>
      <c r="E30" s="23"/>
      <c r="F30" s="23"/>
      <c r="G30" s="23"/>
      <c r="H30" s="23"/>
      <c r="I30" s="34" t="s">
        <v>61</v>
      </c>
      <c r="J30" s="30">
        <v>60</v>
      </c>
      <c r="K30" s="30" t="s">
        <v>47</v>
      </c>
      <c r="L30" s="23"/>
      <c r="M30" s="29"/>
      <c r="N30" s="32"/>
      <c r="O30" s="33"/>
      <c r="P30" s="33"/>
      <c r="Q30" s="33"/>
      <c r="R30" s="33"/>
      <c r="S30" s="23"/>
    </row>
    <row r="31" spans="1:19" ht="45" customHeight="1" x14ac:dyDescent="0.25">
      <c r="A31" s="48">
        <v>10</v>
      </c>
      <c r="B31" s="29">
        <v>1</v>
      </c>
      <c r="C31" s="29">
        <v>4</v>
      </c>
      <c r="D31" s="29">
        <v>5</v>
      </c>
      <c r="E31" s="21" t="s">
        <v>96</v>
      </c>
      <c r="F31" s="21" t="s">
        <v>97</v>
      </c>
      <c r="G31" s="21" t="s">
        <v>98</v>
      </c>
      <c r="H31" s="29" t="s">
        <v>99</v>
      </c>
      <c r="I31" s="30" t="s">
        <v>100</v>
      </c>
      <c r="J31" s="30">
        <v>2</v>
      </c>
      <c r="K31" s="30" t="s">
        <v>42</v>
      </c>
      <c r="L31" s="23" t="s">
        <v>101</v>
      </c>
      <c r="M31" s="29" t="s">
        <v>44</v>
      </c>
      <c r="N31" s="29"/>
      <c r="O31" s="33">
        <v>55000</v>
      </c>
      <c r="P31" s="33"/>
      <c r="Q31" s="33">
        <f>O31</f>
        <v>55000</v>
      </c>
      <c r="R31" s="45"/>
      <c r="S31" s="23" t="s">
        <v>45</v>
      </c>
    </row>
    <row r="32" spans="1:19" ht="45" customHeight="1" x14ac:dyDescent="0.25">
      <c r="A32" s="48"/>
      <c r="B32" s="29"/>
      <c r="C32" s="29"/>
      <c r="D32" s="29"/>
      <c r="E32" s="21"/>
      <c r="F32" s="21"/>
      <c r="G32" s="21"/>
      <c r="H32" s="29"/>
      <c r="I32" s="30" t="s">
        <v>61</v>
      </c>
      <c r="J32" s="30">
        <v>40</v>
      </c>
      <c r="K32" s="30" t="s">
        <v>47</v>
      </c>
      <c r="L32" s="23"/>
      <c r="M32" s="29"/>
      <c r="N32" s="29"/>
      <c r="O32" s="33"/>
      <c r="P32" s="33"/>
      <c r="Q32" s="33"/>
      <c r="R32" s="45"/>
      <c r="S32" s="23"/>
    </row>
    <row r="33" spans="1:19" ht="45" customHeight="1" x14ac:dyDescent="0.25">
      <c r="A33" s="48"/>
      <c r="B33" s="29"/>
      <c r="C33" s="29"/>
      <c r="D33" s="29"/>
      <c r="E33" s="21"/>
      <c r="F33" s="21"/>
      <c r="G33" s="21"/>
      <c r="H33" s="29" t="s">
        <v>102</v>
      </c>
      <c r="I33" s="30" t="s">
        <v>79</v>
      </c>
      <c r="J33" s="30">
        <v>1</v>
      </c>
      <c r="K33" s="30" t="s">
        <v>42</v>
      </c>
      <c r="L33" s="23"/>
      <c r="M33" s="29"/>
      <c r="N33" s="29"/>
      <c r="O33" s="33"/>
      <c r="P33" s="33"/>
      <c r="Q33" s="33"/>
      <c r="R33" s="45"/>
      <c r="S33" s="23"/>
    </row>
    <row r="34" spans="1:19" ht="45" customHeight="1" x14ac:dyDescent="0.25">
      <c r="A34" s="48"/>
      <c r="B34" s="29"/>
      <c r="C34" s="29"/>
      <c r="D34" s="29"/>
      <c r="E34" s="21"/>
      <c r="F34" s="21"/>
      <c r="G34" s="21"/>
      <c r="H34" s="29"/>
      <c r="I34" s="30" t="s">
        <v>61</v>
      </c>
      <c r="J34" s="30">
        <v>12</v>
      </c>
      <c r="K34" s="30" t="s">
        <v>47</v>
      </c>
      <c r="L34" s="23"/>
      <c r="M34" s="29"/>
      <c r="N34" s="29"/>
      <c r="O34" s="33"/>
      <c r="P34" s="33"/>
      <c r="Q34" s="33"/>
      <c r="R34" s="45"/>
      <c r="S34" s="23"/>
    </row>
    <row r="35" spans="1:19" x14ac:dyDescent="0.25">
      <c r="A35" s="49">
        <v>11</v>
      </c>
      <c r="B35" s="50">
        <v>1</v>
      </c>
      <c r="C35" s="50">
        <v>4</v>
      </c>
      <c r="D35" s="50">
        <v>5</v>
      </c>
      <c r="E35" s="25" t="s">
        <v>103</v>
      </c>
      <c r="F35" s="25" t="s">
        <v>104</v>
      </c>
      <c r="G35" s="25" t="s">
        <v>105</v>
      </c>
      <c r="H35" s="50" t="s">
        <v>106</v>
      </c>
      <c r="I35" s="51" t="s">
        <v>90</v>
      </c>
      <c r="J35" s="51">
        <v>2</v>
      </c>
      <c r="K35" s="51" t="s">
        <v>42</v>
      </c>
      <c r="L35" s="25" t="s">
        <v>107</v>
      </c>
      <c r="M35" s="50" t="s">
        <v>44</v>
      </c>
      <c r="N35" s="50"/>
      <c r="O35" s="52">
        <v>120000</v>
      </c>
      <c r="P35" s="52"/>
      <c r="Q35" s="52">
        <f>O35</f>
        <v>120000</v>
      </c>
      <c r="R35" s="52"/>
      <c r="S35" s="25" t="s">
        <v>45</v>
      </c>
    </row>
    <row r="36" spans="1:19" ht="180.75" customHeight="1" x14ac:dyDescent="0.25">
      <c r="A36" s="53"/>
      <c r="B36" s="54"/>
      <c r="C36" s="54"/>
      <c r="D36" s="54"/>
      <c r="E36" s="27"/>
      <c r="F36" s="27"/>
      <c r="G36" s="27"/>
      <c r="H36" s="54"/>
      <c r="I36" s="55" t="s">
        <v>108</v>
      </c>
      <c r="J36" s="51">
        <v>120</v>
      </c>
      <c r="K36" s="51" t="s">
        <v>47</v>
      </c>
      <c r="L36" s="27"/>
      <c r="M36" s="54"/>
      <c r="N36" s="54"/>
      <c r="O36" s="56"/>
      <c r="P36" s="56"/>
      <c r="Q36" s="56"/>
      <c r="R36" s="56"/>
      <c r="S36" s="27"/>
    </row>
    <row r="37" spans="1:19" ht="69.75" customHeight="1" x14ac:dyDescent="0.25">
      <c r="A37" s="28">
        <v>12</v>
      </c>
      <c r="B37" s="29">
        <v>1</v>
      </c>
      <c r="C37" s="29">
        <v>4</v>
      </c>
      <c r="D37" s="29">
        <v>2</v>
      </c>
      <c r="E37" s="23" t="s">
        <v>109</v>
      </c>
      <c r="F37" s="21" t="s">
        <v>110</v>
      </c>
      <c r="G37" s="21" t="s">
        <v>111</v>
      </c>
      <c r="H37" s="20" t="s">
        <v>112</v>
      </c>
      <c r="I37" s="40" t="s">
        <v>113</v>
      </c>
      <c r="J37" s="40">
        <v>9</v>
      </c>
      <c r="K37" s="22" t="s">
        <v>42</v>
      </c>
      <c r="L37" s="21" t="s">
        <v>114</v>
      </c>
      <c r="M37" s="29" t="s">
        <v>44</v>
      </c>
      <c r="N37" s="32"/>
      <c r="O37" s="33">
        <v>150000</v>
      </c>
      <c r="P37" s="33"/>
      <c r="Q37" s="33">
        <f>O37</f>
        <v>150000</v>
      </c>
      <c r="R37" s="33"/>
      <c r="S37" s="25" t="s">
        <v>45</v>
      </c>
    </row>
    <row r="38" spans="1:19" ht="72" customHeight="1" x14ac:dyDescent="0.25">
      <c r="A38" s="28"/>
      <c r="B38" s="29"/>
      <c r="C38" s="29"/>
      <c r="D38" s="29"/>
      <c r="E38" s="23"/>
      <c r="F38" s="21"/>
      <c r="G38" s="21"/>
      <c r="H38" s="20"/>
      <c r="I38" s="40" t="s">
        <v>115</v>
      </c>
      <c r="J38" s="40">
        <v>3000</v>
      </c>
      <c r="K38" s="22" t="s">
        <v>42</v>
      </c>
      <c r="L38" s="21"/>
      <c r="M38" s="29"/>
      <c r="N38" s="32"/>
      <c r="O38" s="33"/>
      <c r="P38" s="33"/>
      <c r="Q38" s="33"/>
      <c r="R38" s="33"/>
      <c r="S38" s="27"/>
    </row>
    <row r="39" spans="1:19" ht="165" x14ac:dyDescent="0.25">
      <c r="A39" s="57">
        <v>13</v>
      </c>
      <c r="B39" s="22">
        <v>1</v>
      </c>
      <c r="C39" s="22">
        <v>4</v>
      </c>
      <c r="D39" s="22">
        <v>2</v>
      </c>
      <c r="E39" s="40" t="s">
        <v>116</v>
      </c>
      <c r="F39" s="40" t="s">
        <v>117</v>
      </c>
      <c r="G39" s="40" t="s">
        <v>118</v>
      </c>
      <c r="H39" s="40" t="s">
        <v>119</v>
      </c>
      <c r="I39" s="40" t="s">
        <v>120</v>
      </c>
      <c r="J39" s="40">
        <v>20</v>
      </c>
      <c r="K39" s="22" t="s">
        <v>42</v>
      </c>
      <c r="L39" s="40" t="s">
        <v>121</v>
      </c>
      <c r="M39" s="22" t="s">
        <v>44</v>
      </c>
      <c r="N39" s="22"/>
      <c r="O39" s="58">
        <v>240000</v>
      </c>
      <c r="P39" s="59"/>
      <c r="Q39" s="58">
        <f>O39</f>
        <v>240000</v>
      </c>
      <c r="R39" s="59"/>
      <c r="S39" s="40" t="s">
        <v>45</v>
      </c>
    </row>
    <row r="40" spans="1:19" ht="60" customHeight="1" x14ac:dyDescent="0.25">
      <c r="A40" s="28">
        <v>14</v>
      </c>
      <c r="B40" s="29">
        <v>1</v>
      </c>
      <c r="C40" s="29">
        <v>4</v>
      </c>
      <c r="D40" s="29">
        <v>2</v>
      </c>
      <c r="E40" s="23" t="s">
        <v>122</v>
      </c>
      <c r="F40" s="43" t="s">
        <v>123</v>
      </c>
      <c r="G40" s="43" t="s">
        <v>124</v>
      </c>
      <c r="H40" s="29" t="s">
        <v>65</v>
      </c>
      <c r="I40" s="34" t="s">
        <v>66</v>
      </c>
      <c r="J40" s="30">
        <v>1</v>
      </c>
      <c r="K40" s="30" t="s">
        <v>42</v>
      </c>
      <c r="L40" s="23" t="s">
        <v>125</v>
      </c>
      <c r="M40" s="29" t="s">
        <v>44</v>
      </c>
      <c r="N40" s="32"/>
      <c r="O40" s="33">
        <v>65000</v>
      </c>
      <c r="P40" s="33"/>
      <c r="Q40" s="33">
        <f>O40</f>
        <v>65000</v>
      </c>
      <c r="R40" s="33"/>
      <c r="S40" s="23" t="s">
        <v>45</v>
      </c>
    </row>
    <row r="41" spans="1:19" ht="30" x14ac:dyDescent="0.25">
      <c r="A41" s="28"/>
      <c r="B41" s="29"/>
      <c r="C41" s="29"/>
      <c r="D41" s="29"/>
      <c r="E41" s="23"/>
      <c r="F41" s="43"/>
      <c r="G41" s="43"/>
      <c r="H41" s="29"/>
      <c r="I41" s="34" t="s">
        <v>68</v>
      </c>
      <c r="J41" s="30">
        <v>35</v>
      </c>
      <c r="K41" s="30" t="s">
        <v>47</v>
      </c>
      <c r="L41" s="23"/>
      <c r="M41" s="29"/>
      <c r="N41" s="32"/>
      <c r="O41" s="33"/>
      <c r="P41" s="33"/>
      <c r="Q41" s="33"/>
      <c r="R41" s="33"/>
      <c r="S41" s="23"/>
    </row>
    <row r="42" spans="1:19" ht="30" x14ac:dyDescent="0.25">
      <c r="A42" s="28"/>
      <c r="B42" s="29"/>
      <c r="C42" s="29"/>
      <c r="D42" s="29"/>
      <c r="E42" s="23"/>
      <c r="F42" s="43"/>
      <c r="G42" s="43"/>
      <c r="H42" s="23" t="s">
        <v>69</v>
      </c>
      <c r="I42" s="34" t="s">
        <v>70</v>
      </c>
      <c r="J42" s="30">
        <v>1</v>
      </c>
      <c r="K42" s="30" t="s">
        <v>42</v>
      </c>
      <c r="L42" s="23"/>
      <c r="M42" s="29"/>
      <c r="N42" s="32"/>
      <c r="O42" s="33"/>
      <c r="P42" s="33"/>
      <c r="Q42" s="33"/>
      <c r="R42" s="33"/>
      <c r="S42" s="23"/>
    </row>
    <row r="43" spans="1:19" x14ac:dyDescent="0.25">
      <c r="A43" s="28"/>
      <c r="B43" s="29"/>
      <c r="C43" s="29"/>
      <c r="D43" s="29"/>
      <c r="E43" s="23"/>
      <c r="F43" s="43"/>
      <c r="G43" s="43"/>
      <c r="H43" s="23"/>
      <c r="I43" s="34" t="s">
        <v>61</v>
      </c>
      <c r="J43" s="30">
        <v>60</v>
      </c>
      <c r="K43" s="30" t="s">
        <v>47</v>
      </c>
      <c r="L43" s="23"/>
      <c r="M43" s="29"/>
      <c r="N43" s="32"/>
      <c r="O43" s="33"/>
      <c r="P43" s="33"/>
      <c r="Q43" s="33"/>
      <c r="R43" s="33"/>
      <c r="S43" s="23"/>
    </row>
    <row r="44" spans="1:19" ht="46.5" customHeight="1" x14ac:dyDescent="0.25">
      <c r="A44" s="48">
        <v>15</v>
      </c>
      <c r="B44" s="29">
        <v>1</v>
      </c>
      <c r="C44" s="29">
        <v>4</v>
      </c>
      <c r="D44" s="29">
        <v>2</v>
      </c>
      <c r="E44" s="23" t="s">
        <v>126</v>
      </c>
      <c r="F44" s="23" t="s">
        <v>127</v>
      </c>
      <c r="G44" s="23" t="s">
        <v>128</v>
      </c>
      <c r="H44" s="60" t="s">
        <v>51</v>
      </c>
      <c r="I44" s="30" t="s">
        <v>52</v>
      </c>
      <c r="J44" s="30">
        <v>1</v>
      </c>
      <c r="K44" s="30" t="s">
        <v>42</v>
      </c>
      <c r="L44" s="23" t="s">
        <v>129</v>
      </c>
      <c r="M44" s="29" t="s">
        <v>44</v>
      </c>
      <c r="N44" s="32"/>
      <c r="O44" s="33">
        <v>87000</v>
      </c>
      <c r="P44" s="33"/>
      <c r="Q44" s="33">
        <f>O44</f>
        <v>87000</v>
      </c>
      <c r="R44" s="33"/>
      <c r="S44" s="23" t="s">
        <v>45</v>
      </c>
    </row>
    <row r="45" spans="1:19" ht="46.5" customHeight="1" x14ac:dyDescent="0.25">
      <c r="A45" s="48"/>
      <c r="B45" s="29"/>
      <c r="C45" s="29"/>
      <c r="D45" s="29"/>
      <c r="E45" s="23"/>
      <c r="F45" s="23"/>
      <c r="G45" s="23"/>
      <c r="H45" s="61"/>
      <c r="I45" s="34" t="s">
        <v>54</v>
      </c>
      <c r="J45" s="30">
        <v>11</v>
      </c>
      <c r="K45" s="30" t="s">
        <v>47</v>
      </c>
      <c r="L45" s="23"/>
      <c r="M45" s="29"/>
      <c r="N45" s="32"/>
      <c r="O45" s="33"/>
      <c r="P45" s="33"/>
      <c r="Q45" s="33"/>
      <c r="R45" s="33"/>
      <c r="S45" s="23"/>
    </row>
    <row r="46" spans="1:19" ht="46.5" customHeight="1" x14ac:dyDescent="0.25">
      <c r="A46" s="48"/>
      <c r="B46" s="29"/>
      <c r="C46" s="29"/>
      <c r="D46" s="29"/>
      <c r="E46" s="23"/>
      <c r="F46" s="23"/>
      <c r="G46" s="23"/>
      <c r="H46" s="62"/>
      <c r="I46" s="34" t="s">
        <v>130</v>
      </c>
      <c r="J46" s="30">
        <v>6</v>
      </c>
      <c r="K46" s="30" t="s">
        <v>47</v>
      </c>
      <c r="L46" s="23"/>
      <c r="M46" s="29"/>
      <c r="N46" s="32"/>
      <c r="O46" s="33"/>
      <c r="P46" s="33"/>
      <c r="Q46" s="33"/>
      <c r="R46" s="33"/>
      <c r="S46" s="23"/>
    </row>
    <row r="47" spans="1:19" ht="46.5" customHeight="1" x14ac:dyDescent="0.25">
      <c r="A47" s="48"/>
      <c r="B47" s="29"/>
      <c r="C47" s="29"/>
      <c r="D47" s="29"/>
      <c r="E47" s="23"/>
      <c r="F47" s="23"/>
      <c r="G47" s="23"/>
      <c r="H47" s="29" t="s">
        <v>131</v>
      </c>
      <c r="I47" s="30" t="s">
        <v>132</v>
      </c>
      <c r="J47" s="30">
        <v>1</v>
      </c>
      <c r="K47" s="30" t="s">
        <v>42</v>
      </c>
      <c r="L47" s="23"/>
      <c r="M47" s="29"/>
      <c r="N47" s="32"/>
      <c r="O47" s="33"/>
      <c r="P47" s="33"/>
      <c r="Q47" s="33"/>
      <c r="R47" s="33"/>
      <c r="S47" s="23"/>
    </row>
    <row r="48" spans="1:19" ht="46.5" customHeight="1" x14ac:dyDescent="0.25">
      <c r="A48" s="48"/>
      <c r="B48" s="29"/>
      <c r="C48" s="29"/>
      <c r="D48" s="29"/>
      <c r="E48" s="23"/>
      <c r="F48" s="23"/>
      <c r="G48" s="23"/>
      <c r="H48" s="29"/>
      <c r="I48" s="30" t="s">
        <v>61</v>
      </c>
      <c r="J48" s="30">
        <v>120</v>
      </c>
      <c r="K48" s="30" t="s">
        <v>47</v>
      </c>
      <c r="L48" s="23"/>
      <c r="M48" s="29"/>
      <c r="N48" s="32"/>
      <c r="O48" s="33"/>
      <c r="P48" s="33"/>
      <c r="Q48" s="33"/>
      <c r="R48" s="33"/>
      <c r="S48" s="23"/>
    </row>
    <row r="49" spans="1:19" ht="46.5" customHeight="1" x14ac:dyDescent="0.25">
      <c r="A49" s="48"/>
      <c r="B49" s="29"/>
      <c r="C49" s="29"/>
      <c r="D49" s="29"/>
      <c r="E49" s="23"/>
      <c r="F49" s="23"/>
      <c r="G49" s="23"/>
      <c r="H49" s="34" t="s">
        <v>133</v>
      </c>
      <c r="I49" s="30" t="s">
        <v>134</v>
      </c>
      <c r="J49" s="30">
        <v>1</v>
      </c>
      <c r="K49" s="30" t="s">
        <v>42</v>
      </c>
      <c r="L49" s="23"/>
      <c r="M49" s="29"/>
      <c r="N49" s="32"/>
      <c r="O49" s="33"/>
      <c r="P49" s="33"/>
      <c r="Q49" s="33"/>
      <c r="R49" s="33"/>
      <c r="S49" s="23"/>
    </row>
    <row r="50" spans="1:19" ht="46.5" customHeight="1" x14ac:dyDescent="0.25">
      <c r="A50" s="48"/>
      <c r="B50" s="29"/>
      <c r="C50" s="29"/>
      <c r="D50" s="29"/>
      <c r="E50" s="23"/>
      <c r="F50" s="23"/>
      <c r="G50" s="23"/>
      <c r="H50" s="29" t="s">
        <v>135</v>
      </c>
      <c r="I50" s="30" t="s">
        <v>136</v>
      </c>
      <c r="J50" s="30">
        <v>1</v>
      </c>
      <c r="K50" s="30" t="s">
        <v>42</v>
      </c>
      <c r="L50" s="23"/>
      <c r="M50" s="29"/>
      <c r="N50" s="32"/>
      <c r="O50" s="33"/>
      <c r="P50" s="33"/>
      <c r="Q50" s="33"/>
      <c r="R50" s="33"/>
      <c r="S50" s="23"/>
    </row>
    <row r="51" spans="1:19" ht="46.5" customHeight="1" x14ac:dyDescent="0.25">
      <c r="A51" s="48"/>
      <c r="B51" s="29"/>
      <c r="C51" s="29"/>
      <c r="D51" s="29"/>
      <c r="E51" s="23"/>
      <c r="F51" s="23"/>
      <c r="G51" s="23"/>
      <c r="H51" s="29"/>
      <c r="I51" s="30" t="s">
        <v>137</v>
      </c>
      <c r="J51" s="30">
        <v>500</v>
      </c>
      <c r="K51" s="30" t="s">
        <v>42</v>
      </c>
      <c r="L51" s="23"/>
      <c r="M51" s="29"/>
      <c r="N51" s="32"/>
      <c r="O51" s="33"/>
      <c r="P51" s="33"/>
      <c r="Q51" s="33"/>
      <c r="R51" s="33"/>
      <c r="S51" s="23"/>
    </row>
    <row r="52" spans="1:19" ht="141" customHeight="1" x14ac:dyDescent="0.25">
      <c r="A52" s="28">
        <v>16</v>
      </c>
      <c r="B52" s="29">
        <v>1</v>
      </c>
      <c r="C52" s="29">
        <v>4</v>
      </c>
      <c r="D52" s="29">
        <v>2</v>
      </c>
      <c r="E52" s="31" t="s">
        <v>138</v>
      </c>
      <c r="F52" s="31" t="s">
        <v>139</v>
      </c>
      <c r="G52" s="31" t="s">
        <v>140</v>
      </c>
      <c r="H52" s="39" t="s">
        <v>40</v>
      </c>
      <c r="I52" s="40" t="s">
        <v>41</v>
      </c>
      <c r="J52" s="40">
        <v>1</v>
      </c>
      <c r="K52" s="40" t="s">
        <v>42</v>
      </c>
      <c r="L52" s="31" t="s">
        <v>85</v>
      </c>
      <c r="M52" s="29" t="s">
        <v>44</v>
      </c>
      <c r="N52" s="32"/>
      <c r="O52" s="33">
        <v>16500</v>
      </c>
      <c r="P52" s="33"/>
      <c r="Q52" s="33">
        <f>O52</f>
        <v>16500</v>
      </c>
      <c r="R52" s="29"/>
      <c r="S52" s="25" t="s">
        <v>45</v>
      </c>
    </row>
    <row r="53" spans="1:19" ht="143.25" customHeight="1" x14ac:dyDescent="0.25">
      <c r="A53" s="28"/>
      <c r="B53" s="29"/>
      <c r="C53" s="29"/>
      <c r="D53" s="29"/>
      <c r="E53" s="35"/>
      <c r="F53" s="35"/>
      <c r="G53" s="35"/>
      <c r="H53" s="63"/>
      <c r="I53" s="64" t="s">
        <v>61</v>
      </c>
      <c r="J53" s="64">
        <v>60</v>
      </c>
      <c r="K53" s="65" t="s">
        <v>47</v>
      </c>
      <c r="L53" s="35"/>
      <c r="M53" s="60"/>
      <c r="N53" s="66"/>
      <c r="O53" s="67"/>
      <c r="P53" s="67"/>
      <c r="Q53" s="67"/>
      <c r="R53" s="60"/>
      <c r="S53" s="27"/>
    </row>
    <row r="54" spans="1:19" ht="104.25" customHeight="1" x14ac:dyDescent="0.25">
      <c r="A54" s="68">
        <v>17</v>
      </c>
      <c r="B54" s="60">
        <v>1</v>
      </c>
      <c r="C54" s="60">
        <v>4</v>
      </c>
      <c r="D54" s="60">
        <v>2</v>
      </c>
      <c r="E54" s="31" t="s">
        <v>141</v>
      </c>
      <c r="F54" s="31" t="s">
        <v>142</v>
      </c>
      <c r="G54" s="44" t="s">
        <v>143</v>
      </c>
      <c r="H54" s="29" t="s">
        <v>78</v>
      </c>
      <c r="I54" s="30" t="s">
        <v>79</v>
      </c>
      <c r="J54" s="30">
        <v>6</v>
      </c>
      <c r="K54" s="30" t="s">
        <v>42</v>
      </c>
      <c r="L54" s="21" t="s">
        <v>85</v>
      </c>
      <c r="M54" s="29" t="s">
        <v>44</v>
      </c>
      <c r="N54" s="32"/>
      <c r="O54" s="33">
        <v>74945</v>
      </c>
      <c r="P54" s="33"/>
      <c r="Q54" s="33">
        <f>O54</f>
        <v>74945</v>
      </c>
      <c r="R54" s="32"/>
      <c r="S54" s="25" t="s">
        <v>45</v>
      </c>
    </row>
    <row r="55" spans="1:19" ht="104.25" customHeight="1" x14ac:dyDescent="0.25">
      <c r="A55" s="69"/>
      <c r="B55" s="62"/>
      <c r="C55" s="62"/>
      <c r="D55" s="62"/>
      <c r="E55" s="37"/>
      <c r="F55" s="37"/>
      <c r="G55" s="47"/>
      <c r="H55" s="29"/>
      <c r="I55" s="34" t="s">
        <v>81</v>
      </c>
      <c r="J55" s="30">
        <v>90</v>
      </c>
      <c r="K55" s="30" t="s">
        <v>47</v>
      </c>
      <c r="L55" s="21"/>
      <c r="M55" s="29"/>
      <c r="N55" s="32"/>
      <c r="O55" s="33"/>
      <c r="P55" s="33"/>
      <c r="Q55" s="33"/>
      <c r="R55" s="32"/>
      <c r="S55" s="27"/>
    </row>
    <row r="57" spans="1:19" x14ac:dyDescent="0.25">
      <c r="O57" s="70"/>
      <c r="P57" s="71" t="s">
        <v>144</v>
      </c>
      <c r="Q57" s="71"/>
      <c r="R57" s="71"/>
    </row>
    <row r="58" spans="1:19" x14ac:dyDescent="0.25">
      <c r="O58" s="72"/>
      <c r="P58" s="71" t="s">
        <v>145</v>
      </c>
      <c r="Q58" s="71" t="s">
        <v>146</v>
      </c>
      <c r="R58" s="71"/>
    </row>
    <row r="59" spans="1:19" x14ac:dyDescent="0.25">
      <c r="O59" s="73"/>
      <c r="P59" s="71"/>
      <c r="Q59" s="74">
        <v>2024</v>
      </c>
      <c r="R59" s="74">
        <v>2025</v>
      </c>
    </row>
    <row r="60" spans="1:19" x14ac:dyDescent="0.25">
      <c r="O60" s="75" t="s">
        <v>147</v>
      </c>
      <c r="P60" s="76">
        <v>17</v>
      </c>
      <c r="Q60" s="77">
        <f>Q54+Q52+Q44+Q40+Q39+Q37+Q35+Q31+Q27+Q25+Q21+Q19+Q17+Q13+Q11+Q8+Q6</f>
        <v>1098000</v>
      </c>
      <c r="R60" s="77">
        <f>R6+R8+R11+R13+R17+R19+R21+R25+R27+R31+R35+R37+R39+R40+R44+R52+R54</f>
        <v>0</v>
      </c>
    </row>
    <row r="211" spans="15:15" x14ac:dyDescent="0.25">
      <c r="O211" s="78" t="s">
        <v>148</v>
      </c>
    </row>
  </sheetData>
  <mergeCells count="282">
    <mergeCell ref="P54:P55"/>
    <mergeCell ref="Q54:Q55"/>
    <mergeCell ref="R54:R55"/>
    <mergeCell ref="S54:S55"/>
    <mergeCell ref="O57:O59"/>
    <mergeCell ref="P57:R57"/>
    <mergeCell ref="P58:P59"/>
    <mergeCell ref="Q58:R58"/>
    <mergeCell ref="G54:G55"/>
    <mergeCell ref="H54:H55"/>
    <mergeCell ref="L54:L55"/>
    <mergeCell ref="M54:M55"/>
    <mergeCell ref="N54:N55"/>
    <mergeCell ref="O54:O55"/>
    <mergeCell ref="P52:P53"/>
    <mergeCell ref="Q52:Q53"/>
    <mergeCell ref="R52:R53"/>
    <mergeCell ref="S52:S53"/>
    <mergeCell ref="A54:A55"/>
    <mergeCell ref="B54:B55"/>
    <mergeCell ref="C54:C55"/>
    <mergeCell ref="D54:D55"/>
    <mergeCell ref="E54:E55"/>
    <mergeCell ref="F54:F55"/>
    <mergeCell ref="G52:G53"/>
    <mergeCell ref="H52:H53"/>
    <mergeCell ref="L52:L53"/>
    <mergeCell ref="M52:M53"/>
    <mergeCell ref="N52:N53"/>
    <mergeCell ref="O52:O53"/>
    <mergeCell ref="A52:A53"/>
    <mergeCell ref="B52:B53"/>
    <mergeCell ref="C52:C53"/>
    <mergeCell ref="D52:D53"/>
    <mergeCell ref="E52:E53"/>
    <mergeCell ref="F52:F53"/>
    <mergeCell ref="P44:P51"/>
    <mergeCell ref="Q44:Q51"/>
    <mergeCell ref="R44:R51"/>
    <mergeCell ref="S44:S51"/>
    <mergeCell ref="H47:H48"/>
    <mergeCell ref="H50:H51"/>
    <mergeCell ref="G44:G51"/>
    <mergeCell ref="H44:H46"/>
    <mergeCell ref="L44:L51"/>
    <mergeCell ref="M44:M51"/>
    <mergeCell ref="N44:N51"/>
    <mergeCell ref="O44:O51"/>
    <mergeCell ref="A44:A51"/>
    <mergeCell ref="B44:B51"/>
    <mergeCell ref="C44:C51"/>
    <mergeCell ref="D44:D51"/>
    <mergeCell ref="E44:E51"/>
    <mergeCell ref="F44:F51"/>
    <mergeCell ref="O40:O43"/>
    <mergeCell ref="P40:P43"/>
    <mergeCell ref="Q40:Q43"/>
    <mergeCell ref="R40:R43"/>
    <mergeCell ref="S40:S43"/>
    <mergeCell ref="H42:H43"/>
    <mergeCell ref="F40:F43"/>
    <mergeCell ref="G40:G43"/>
    <mergeCell ref="H40:H41"/>
    <mergeCell ref="L40:L43"/>
    <mergeCell ref="M40:M43"/>
    <mergeCell ref="N40:N43"/>
    <mergeCell ref="O37:O38"/>
    <mergeCell ref="P37:P38"/>
    <mergeCell ref="Q37:Q38"/>
    <mergeCell ref="R37:R38"/>
    <mergeCell ref="S37:S38"/>
    <mergeCell ref="A40:A43"/>
    <mergeCell ref="B40:B43"/>
    <mergeCell ref="C40:C43"/>
    <mergeCell ref="D40:D43"/>
    <mergeCell ref="E40:E43"/>
    <mergeCell ref="F37:F38"/>
    <mergeCell ref="G37:G38"/>
    <mergeCell ref="H37:H38"/>
    <mergeCell ref="L37:L38"/>
    <mergeCell ref="M37:M38"/>
    <mergeCell ref="N37:N38"/>
    <mergeCell ref="O35:O36"/>
    <mergeCell ref="P35:P36"/>
    <mergeCell ref="Q35:Q36"/>
    <mergeCell ref="R35:R36"/>
    <mergeCell ref="S35:S36"/>
    <mergeCell ref="A37:A38"/>
    <mergeCell ref="B37:B38"/>
    <mergeCell ref="C37:C38"/>
    <mergeCell ref="D37:D38"/>
    <mergeCell ref="E37:E38"/>
    <mergeCell ref="F35:F36"/>
    <mergeCell ref="G35:G36"/>
    <mergeCell ref="H35:H36"/>
    <mergeCell ref="L35:L36"/>
    <mergeCell ref="M35:M36"/>
    <mergeCell ref="N35:N36"/>
    <mergeCell ref="P31:P34"/>
    <mergeCell ref="Q31:Q34"/>
    <mergeCell ref="R31:R34"/>
    <mergeCell ref="S31:S34"/>
    <mergeCell ref="H33:H34"/>
    <mergeCell ref="A35:A36"/>
    <mergeCell ref="B35:B36"/>
    <mergeCell ref="C35:C36"/>
    <mergeCell ref="D35:D36"/>
    <mergeCell ref="E35:E36"/>
    <mergeCell ref="G31:G34"/>
    <mergeCell ref="H31:H32"/>
    <mergeCell ref="L31:L34"/>
    <mergeCell ref="M31:M34"/>
    <mergeCell ref="N31:N34"/>
    <mergeCell ref="O31:O34"/>
    <mergeCell ref="A31:A34"/>
    <mergeCell ref="B31:B34"/>
    <mergeCell ref="C31:C34"/>
    <mergeCell ref="D31:D34"/>
    <mergeCell ref="E31:E34"/>
    <mergeCell ref="F31:F34"/>
    <mergeCell ref="O27:O30"/>
    <mergeCell ref="P27:P30"/>
    <mergeCell ref="Q27:Q30"/>
    <mergeCell ref="R27:R30"/>
    <mergeCell ref="S27:S30"/>
    <mergeCell ref="H29:H30"/>
    <mergeCell ref="F27:F30"/>
    <mergeCell ref="G27:G30"/>
    <mergeCell ref="H27:H28"/>
    <mergeCell ref="L27:L30"/>
    <mergeCell ref="M27:M30"/>
    <mergeCell ref="N27:N30"/>
    <mergeCell ref="O25:O26"/>
    <mergeCell ref="P25:P26"/>
    <mergeCell ref="Q25:Q26"/>
    <mergeCell ref="R25:R26"/>
    <mergeCell ref="S25:S26"/>
    <mergeCell ref="A27:A30"/>
    <mergeCell ref="B27:B30"/>
    <mergeCell ref="C27:C30"/>
    <mergeCell ref="D27:D30"/>
    <mergeCell ref="E27:E30"/>
    <mergeCell ref="F25:F26"/>
    <mergeCell ref="G25:G26"/>
    <mergeCell ref="H25:H26"/>
    <mergeCell ref="L25:L26"/>
    <mergeCell ref="M25:M26"/>
    <mergeCell ref="N25:N26"/>
    <mergeCell ref="P21:P24"/>
    <mergeCell ref="Q21:Q24"/>
    <mergeCell ref="R21:R24"/>
    <mergeCell ref="S21:S24"/>
    <mergeCell ref="H23:H24"/>
    <mergeCell ref="A25:A26"/>
    <mergeCell ref="B25:B26"/>
    <mergeCell ref="C25:C26"/>
    <mergeCell ref="D25:D26"/>
    <mergeCell ref="E25:E26"/>
    <mergeCell ref="G21:G24"/>
    <mergeCell ref="H21:H22"/>
    <mergeCell ref="L21:L24"/>
    <mergeCell ref="M21:M24"/>
    <mergeCell ref="N21:N24"/>
    <mergeCell ref="O21:O24"/>
    <mergeCell ref="P19:P20"/>
    <mergeCell ref="Q19:Q20"/>
    <mergeCell ref="R19:R20"/>
    <mergeCell ref="S19:S20"/>
    <mergeCell ref="A21:A24"/>
    <mergeCell ref="B21:B24"/>
    <mergeCell ref="C21:C24"/>
    <mergeCell ref="D21:D24"/>
    <mergeCell ref="E21:E24"/>
    <mergeCell ref="F21:F24"/>
    <mergeCell ref="G19:G20"/>
    <mergeCell ref="H19:H20"/>
    <mergeCell ref="L19:L20"/>
    <mergeCell ref="M19:M20"/>
    <mergeCell ref="N19:N20"/>
    <mergeCell ref="O19:O20"/>
    <mergeCell ref="P17:P18"/>
    <mergeCell ref="Q17:Q18"/>
    <mergeCell ref="R17:R18"/>
    <mergeCell ref="S17:S18"/>
    <mergeCell ref="A19:A20"/>
    <mergeCell ref="B19:B20"/>
    <mergeCell ref="C19:C20"/>
    <mergeCell ref="D19:D20"/>
    <mergeCell ref="E19:E20"/>
    <mergeCell ref="F19:F20"/>
    <mergeCell ref="G17:G18"/>
    <mergeCell ref="H17:H18"/>
    <mergeCell ref="L17:L18"/>
    <mergeCell ref="M17:M18"/>
    <mergeCell ref="N17:N18"/>
    <mergeCell ref="O17:O18"/>
    <mergeCell ref="A17:A18"/>
    <mergeCell ref="B17:B18"/>
    <mergeCell ref="C17:C18"/>
    <mergeCell ref="D17:D18"/>
    <mergeCell ref="E17:E18"/>
    <mergeCell ref="F17:F18"/>
    <mergeCell ref="O13:O16"/>
    <mergeCell ref="P13:P16"/>
    <mergeCell ref="Q13:Q16"/>
    <mergeCell ref="R13:R16"/>
    <mergeCell ref="S13:S16"/>
    <mergeCell ref="H15:H16"/>
    <mergeCell ref="F13:F16"/>
    <mergeCell ref="G13:G16"/>
    <mergeCell ref="H13:H14"/>
    <mergeCell ref="L13:L16"/>
    <mergeCell ref="M13:M16"/>
    <mergeCell ref="N13:N16"/>
    <mergeCell ref="O11:O12"/>
    <mergeCell ref="P11:P12"/>
    <mergeCell ref="Q11:Q12"/>
    <mergeCell ref="R11:R12"/>
    <mergeCell ref="S11:S12"/>
    <mergeCell ref="A13:A16"/>
    <mergeCell ref="B13:B16"/>
    <mergeCell ref="C13:C16"/>
    <mergeCell ref="D13:D16"/>
    <mergeCell ref="E13:E16"/>
    <mergeCell ref="F11:F12"/>
    <mergeCell ref="G11:G12"/>
    <mergeCell ref="H11:H12"/>
    <mergeCell ref="L11:L12"/>
    <mergeCell ref="M11:M12"/>
    <mergeCell ref="N11:N12"/>
    <mergeCell ref="O8:O10"/>
    <mergeCell ref="P8:P10"/>
    <mergeCell ref="Q8:Q10"/>
    <mergeCell ref="R8:R10"/>
    <mergeCell ref="S8:S10"/>
    <mergeCell ref="A11:A12"/>
    <mergeCell ref="B11:B12"/>
    <mergeCell ref="C11:C12"/>
    <mergeCell ref="D11:D12"/>
    <mergeCell ref="E11:E12"/>
    <mergeCell ref="F8:F10"/>
    <mergeCell ref="G8:G10"/>
    <mergeCell ref="H8:H10"/>
    <mergeCell ref="L8:L10"/>
    <mergeCell ref="M8:M10"/>
    <mergeCell ref="N8:N10"/>
    <mergeCell ref="O6:O7"/>
    <mergeCell ref="P6:P7"/>
    <mergeCell ref="Q6:Q7"/>
    <mergeCell ref="R6:R7"/>
    <mergeCell ref="S6:S7"/>
    <mergeCell ref="A8:A10"/>
    <mergeCell ref="B8:B10"/>
    <mergeCell ref="C8:C10"/>
    <mergeCell ref="D8:D10"/>
    <mergeCell ref="E8:E10"/>
    <mergeCell ref="F6:F7"/>
    <mergeCell ref="G6:G7"/>
    <mergeCell ref="H6:H7"/>
    <mergeCell ref="L6:L7"/>
    <mergeCell ref="M6:M7"/>
    <mergeCell ref="N6:N7"/>
    <mergeCell ref="L3:L4"/>
    <mergeCell ref="M3:N3"/>
    <mergeCell ref="O3:P3"/>
    <mergeCell ref="Q3:R3"/>
    <mergeCell ref="S3:S4"/>
    <mergeCell ref="A6:A7"/>
    <mergeCell ref="B6:B7"/>
    <mergeCell ref="C6:C7"/>
    <mergeCell ref="D6:D7"/>
    <mergeCell ref="E6:E7"/>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Mazowiecki ODR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2025-05-05T09:03:49Z</dcterms:created>
  <dcterms:modified xsi:type="dcterms:W3CDTF">2025-05-05T09:03:49Z</dcterms:modified>
</cp:coreProperties>
</file>