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F470D8E3-16CC-42DC-8C36-B31071B2BC13}" xr6:coauthVersionLast="47" xr6:coauthVersionMax="47" xr10:uidLastSave="{00000000-0000-0000-0000-000000000000}"/>
  <bookViews>
    <workbookView xWindow="-120" yWindow="-120" windowWidth="29040" windowHeight="15720" xr2:uid="{6B7F45C3-9379-46C8-8F22-CB9E387E015C}"/>
  </bookViews>
  <sheets>
    <sheet name="Podlaska J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 l="1"/>
  <c r="R37" i="1"/>
</calcChain>
</file>

<file path=xl/sharedStrings.xml><?xml version="1.0" encoding="utf-8"?>
<sst xmlns="http://schemas.openxmlformats.org/spreadsheetml/2006/main" count="194" uniqueCount="125">
  <si>
    <t>Plan operacyjny KSOW na lata 2024-2025 (z wyłączeniem działania 8 Plan komunikacyjny) - Województwo Podlaskie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</si>
  <si>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</si>
  <si>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</si>
  <si>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</si>
  <si>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</si>
  <si>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</si>
  <si>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</si>
  <si>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</si>
  <si>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</si>
  <si>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</si>
  <si>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</si>
  <si>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</si>
  <si>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</si>
  <si>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</si>
  <si>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</si>
  <si>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</si>
  <si>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</si>
  <si>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</si>
  <si>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</si>
  <si>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</si>
  <si>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</si>
  <si>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</si>
  <si>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</si>
  <si>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</si>
  <si>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</si>
  <si>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</si>
  <si>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</si>
  <si>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</si>
  <si>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</si>
  <si>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</si>
  <si>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</si>
  <si>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</si>
  <si>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</si>
  <si>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</si>
  <si>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</si>
  <si>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</si>
  <si>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</si>
  <si>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Forum Podlaskich LGD</t>
  </si>
  <si>
    <t xml:space="preserve">Wymiana doświadczeń, podniesienie wiedzy i kompetencji przedstawicieli Lokalnych Grup Działania z województwa podlaskiego w zakresie realizacji zadań związanych z efektywnym wdrażaniem lokalnych strategii rozwoju  oraz wspieranie tworzenia sieci współpracy partnerskiej na obszarach wiejskich. </t>
  </si>
  <si>
    <t>Przedmiotem operacji jest organizacja jednej 2-dniowej konferencji  podnoszącej wiedzę i kompetencje lokalnych grup działania w zakresie wykonywanych przez nie zadań związanych z realizacją Lokalnych Strategii Rozwoju, w szczególności skuteczności doradztwa na rzecz potencjalnych wnioskodawców i prowadzenia oceny operacji aktywizujących mieszkańców wsi na rzecz podejmowania inicjatyw w zakresie rozwoju obszarów wiejskich, identyfikacja i implementacja nowych rozwiązań wspierających rozwój wsi.</t>
  </si>
  <si>
    <t>Konferencja</t>
  </si>
  <si>
    <t xml:space="preserve">Liczba konferencji </t>
  </si>
  <si>
    <t>sztuka</t>
  </si>
  <si>
    <t>Przedstawiciele LGD oraz instytucji zarządzającej/ wdrażającej RLKS</t>
  </si>
  <si>
    <t>III-IV</t>
  </si>
  <si>
    <t>Urząd Marszałkowski Województwa Podlaskiego</t>
  </si>
  <si>
    <t>Liczba uczestników konferencji</t>
  </si>
  <si>
    <t>osoba</t>
  </si>
  <si>
    <t>Wojewódzki konkurs wiedzy z zakresu uprawy roślin bobowatych</t>
  </si>
  <si>
    <t xml:space="preserve">Propagowanie szeroko pojętej wiedzy rolniczej, zarówno teoretycznej jak i praktycznej z zakresu uprawy roślin bobowatych. Rozwijanie zainteresowań uczniów rolnictwem, upowszechnianie wzorców racjonalnego gospodarowania gruntami rolnymi. </t>
  </si>
  <si>
    <t xml:space="preserve"> Przedmiotem operacji jest organizacja konkursu, który będzie polegał na rozwiązaniu testu wiedzy z zakresu uprawy roślin bobowatych w oparciu o materiały i literaturę wskazaną przez organizatora. Inicjatywa skierowana jest do uczniów szkół średnich o profilu rolniczym z terenu województwa podlaskiego. Konkurs polegać będzie na rozwiązaniu testu przygotowanego przez osoby posiadające długoletnie doświadczenie i wiedzę związaną z tematyką roślin bobowatych. Laureaci konkursu otrzymają karty podarunkowe.  </t>
  </si>
  <si>
    <t>Konkurs</t>
  </si>
  <si>
    <t>liczba konkursów</t>
  </si>
  <si>
    <t>szt.</t>
  </si>
  <si>
    <t>Uczniowie szkół średnich o profilu rolniczym z województwa podlaskiego</t>
  </si>
  <si>
    <t>II-IV</t>
  </si>
  <si>
    <t>-</t>
  </si>
  <si>
    <t>liczba uczestników konkursu</t>
  </si>
  <si>
    <t>min. 30</t>
  </si>
  <si>
    <t>liczba laureatów i osób wyróżnionych</t>
  </si>
  <si>
    <t>Wojewódzki konkurs wiedzy o pszczelarstwie</t>
  </si>
  <si>
    <r>
      <rPr>
        <sz val="11"/>
        <rFont val="Calibri"/>
        <family val="2"/>
      </rPr>
      <t>Celem operacji jest popularyzacja wśród uczniów szkół średnich z terenu województwa podlaskiego roli pszczoły miodnej w środowisku naturalnym oraz wiedzy odnośnie możliwości jej funkcjonowania w uprzemysłowionym rolnictwie; upowszechnienie wśród młodzieży wiedzy o pszczelarstwie, przybliżenie życia pszczół, ich biologii oraz zachowania oraz znaczenia produktów pszczelich dla zdrowia człowieka.</t>
    </r>
    <r>
      <rPr>
        <b/>
        <sz val="11"/>
        <rFont val="Calibri"/>
        <family val="2"/>
      </rPr>
      <t xml:space="preserve"> </t>
    </r>
  </si>
  <si>
    <t xml:space="preserve">Przedmiotem operacji jest organizacja konkursu, który będzie polegał na rozwiązaniu testu wiedzy z zakresu pszczelarstwa w oparciu o materiały i literaturę wskazaną przez organizatora. Inicjatywa skierowana jest do uczniów szkół średnich o profilu rolniczym oraz uczniów szkół średnich z gmin wiejskich i miejsko-wiejskich z terenu województwa podlaskiego. Konkurs polegać będzie na rozwiązaniu testu przygotowanego przez osoby posiadające długoletnie doświadczenie i wiedzę związaną z tematyką pszczelarstwa. Pytania testowe konkursu zostaną przygotowane w oparciu o następującą pozycję książkową: „Hodowla pszczół" autorzy Jerzy Wilde i Jarosław Prabucki. Natomiast rozpoznawanie roślin miododajnych nastąpi na podstawie publikacji: „Atlas roślin miododajnych" autor Marek Pogorzelec i „Wielki atlas roślin miododajnych" autor Zbigniew Kołtowski. Laureaci konkursu otrzymają karty podarunkowe.  </t>
  </si>
  <si>
    <t xml:space="preserve"> Uczniowie szkół średnich z obszarów wiejskich województwa podlaskiego</t>
  </si>
  <si>
    <t xml:space="preserve">„Odnawialne źródła energii na obszarach wiejskich” </t>
  </si>
  <si>
    <t>Głównym celem operacji jest wspieranie efektywnego gospodarowania zasobami i przechodzenia na gospodarkę niskoemisyjną i odporną na zmianę klimatu w sektorach rolnym, spożywczym i leśnym. Ponadto operacja ma na celu zwiększyć świadomości rolników o walorach zielonej energii.</t>
  </si>
  <si>
    <t xml:space="preserve">Podjęta inicjatywa będzie polegała na organizacji konferencji podczas której przewidziano część  teoretyczną oraz część dyskusyjną na temat  odnawialnych źródeł energii na obszarach wiejskich. Konferencja skierowana będzie przede wszystkim do młodzieży ze szkół rolniczych, studentów, rolników, Ośrodków Doradztwa Rolniczego oraz Izb Rolniczych. Taka forma pozwoli w sposób atrakcyjny i przyjazny dla uczestników przekazać aktualną wiedze na temat Odnawialnych Źródeł Energii. Wspólne uczestnictwo i możliwość dyskusji pozwala na aktywne uczestnictwo w procesie poznawania i przyswajania wiedzy. </t>
  </si>
  <si>
    <t xml:space="preserve">  Uczniowie szkół średnich z obszarów wiejskich województwa podlaskiego/ studenci szkół rolniczych/ rolnicy/  przedsiębiorcy i instytucje działające na rzecz rolnictwa/ przedstawiciele gmin i powiatów</t>
  </si>
  <si>
    <t>I</t>
  </si>
  <si>
    <t>Odkrywamy Małopolskę - śladem produktów lokalnych i regionalnych</t>
  </si>
  <si>
    <t xml:space="preserve">Głównym celem jest pogłębienie i wymiana wiedzy pomiędzy uczestnikami wyjazdu w zakresie produktów lokalnych i regionalnych, zastosowania nowych rozwiązań w przetwórstwie i produkcji żywności w oparciu o doświadczenia praktyków z województwa małopolskiego - producentów, przetwórców, sprzedawców sektora rolno-spożywczego. </t>
  </si>
  <si>
    <t xml:space="preserve">Przedmiotem operacji jest zorganizowanie wyjazdu studyjnego na terenie Polski obejmującego zagadnienia związane z wytwarzaniem i promocją produktów lokalnych i regionalnych  oraz zachęcenie uczestników do podejmowania podobnych inicjatyw na terenie województwa podlaskiego. Upowszechnienie wiedzy w zakresie tworzenia krótkich łańcuchów dostaw w sektorze rolno-spożywczym, wsparcie dla producentów rolnych w zakresie zbytu produktów oraz zmian/rozszerzenia form sprzedaży bezpośredniej, zdobycie wiedzy i umiejętności w zakresie doradzania na temat przedsiębiorczości na obszarach wiejskich to główne założenia operacji. </t>
  </si>
  <si>
    <t>Wyjazd studyjny</t>
  </si>
  <si>
    <t>liczba wyjazdów studyjnych</t>
  </si>
  <si>
    <t>Lokalni producenci żywności, mieszkańcy obszarów wiejskich zainteresowani wytwarzaniem produktów lokalnych i regionalnych, przedstawiciele KGW, liderzy środowisk wiejskich</t>
  </si>
  <si>
    <t>II</t>
  </si>
  <si>
    <t xml:space="preserve">liczba uczestników wyjazdu studyjnego </t>
  </si>
  <si>
    <t xml:space="preserve">  Gotuj z klasą- lokalne łamanie przepisów</t>
  </si>
  <si>
    <t xml:space="preserve">Celem operacji jest upowszechnienie w województwie podlaskim dobrych praktyk sprzyjających propagowaniu przetwórstwa w krótkim łańcuchu dystrybucji oraz promocja produktów lokalnych i regionalnych. </t>
  </si>
  <si>
    <t>Operacja zakłada organizację warsztatów kulinarnych skierowanych do uczniów szkół średnich o profilu rolniczym z województwa podlaskiego. Uczestnicy warsztatów pod okiem mistrza kulinarnego- Karola Okrasy skupią się na przygotowaniu tradycyjnych dań w nowoczesnej odsłonie, na bazie produktów lokalnych i regionalnych  województwa podlaskiego (w tym z wykorzystaniem produktów lokalnych – wpisanych na listę Produktów Tradycyjnych). Podczas warsztatów lokalni producenci żywności zaprezentują swoje produkty oraz odbędzie się ich degustacja, co stanowi zaczątek działań zachęcających do korzystania z produktów pochodzenia lokalnego oraz podjęcia działalności związanej z małym przetwórstwem.</t>
  </si>
  <si>
    <t>Warsztaty</t>
  </si>
  <si>
    <t xml:space="preserve">Liczba warsztatów/ </t>
  </si>
  <si>
    <t>Uczniowie szkół średnich o profilu rolniczym z województwa podlaskiego/ Lokalni producenci żywności</t>
  </si>
  <si>
    <t>II-III</t>
  </si>
  <si>
    <t>Liczba uczestników warsztatów</t>
  </si>
  <si>
    <t>Zastosowanie rekomendowanych odmiany roślin uprawnych szansą na sukces w rolnictwie</t>
  </si>
  <si>
    <t xml:space="preserve">  Celem operacji jest propagowanie szeroko pojętej wiedzy rolniczej, zarówno teoretycznej jak i praktycznej.  Rozwijanie zainteresowań uczniów rolnictwem, upowszechnianie wzorców racjonalnego gospodarowania</t>
  </si>
  <si>
    <t xml:space="preserve">Przedmiotem operacji będzie bezpośrednia demonstracja upraw połączona z przekazem fachowej wiedzy w zakresie innowacyjnej produkcji roślinnej przez przedstawicieli jednostek naukowych i specjalistów COBORU. Zorganizowanie warsztatów praktycznych będzie najlepszą formą do demonstracji pól uprawnych i bieżącej wymiany wiedzy i doświadczeń w produkcji roślinnej, ze szczególnym uwzględnieniem zrównoważonego nawożenia oraz ograniczeniem stosowania pestycydów. </t>
  </si>
  <si>
    <t>Liczba warsztatów</t>
  </si>
  <si>
    <t>Uczniowie i nauczyciele szkół rolniczych z województwa podlaskiego/ Rolnicy</t>
  </si>
  <si>
    <t>Produkt lokalny - dobre praktyki (cykl audycji radiowych)</t>
  </si>
  <si>
    <t xml:space="preserve"> Celem operacji jest identyfikacja, zgromadzenie i upowszechnienie dobrych praktyk w województwie podlaskim dotyczących produktów lokalnych i regionalnych  oraz zwiększenie wiedzy producentów o możliwościach promocji i rozwoju lokalnych łańcuchów dystrybucji żywności poprzez krótkie łańcuchy dostaw. </t>
  </si>
  <si>
    <t xml:space="preserve"> Przedmiotem operacji jest wyprodukowanie 62 audycji radiowych (5-15 min.), jak również zakup czasu antenowego na potrzeby ich emisji.  Audycje radiowe zostaną zamieszczone na stronie  JR KSOW w województwie podlaskim oraz na stronie Radio Białystok.</t>
  </si>
  <si>
    <t>Audycje radiowe</t>
  </si>
  <si>
    <t xml:space="preserve">Liczba audycji </t>
  </si>
  <si>
    <t>Rolnicy, obecni i potencjalni producenci/ Konsumenci</t>
  </si>
  <si>
    <t>I-IV</t>
  </si>
  <si>
    <t>I-II</t>
  </si>
  <si>
    <t xml:space="preserve">Olimpiada aktywności wiejskiej </t>
  </si>
  <si>
    <t xml:space="preserve">Aktywizacja oraz wzmocnienie potencjału społecznego mieszkańców obszarów wiejskich. </t>
  </si>
  <si>
    <t xml:space="preserve">Operacja polega na organizacji konkursu, którego główną ideą jest uhonorowanie małych społeczności wiejskich zaangażowanych w podejmowanie wspólnych inicjatyw w Województwie Podlaskim. Konkurs ma charakter otwarty i obejmuje inicjatywy przeprowadzone w okresie rocznym w trzech kategoriach definiujących zasięg inicjatywy. Do konkursu mogą być zgłoszone przedsięwzięcia wpisujące się w następujące konkurencje: kultywowanie tradycji i obyczajów; aktywność kulturalno-sportowa; integracja społeczna i pokoleniowa; budowa i poprawa wizerunku wsi; ochrona środowiska i ekologia oraz współpraca. </t>
  </si>
  <si>
    <t>Lokalni liderzy wiejscy, sołtysi, reprezentanci organizacji pozarządowych, przedstawiciele samorządu gminnego oraz środowiska zainteresowane rozwojem obszarów wiejskich województwa podlaskiego</t>
  </si>
  <si>
    <t xml:space="preserve">„Sery Korycińskie – jak je ugryźć ” </t>
  </si>
  <si>
    <t xml:space="preserve">Zwiększenie wiedzy na temat praktycznego wykorzystania sera korycińskiego. </t>
  </si>
  <si>
    <t>Przedmiotem operacji jest druk książki pn. „Sery Korycińskie – jak je ugryźć ?”, z przepisami na potrawy z serem korycińskim. W publikacji zostało zebranych ponad sto przepisów na potrawy z serem korycińskim. Planowane jest również zamieszczenie elektronicznej  wersji publikacji na portalu KSOW.</t>
  </si>
  <si>
    <t>Publikacja</t>
  </si>
  <si>
    <t>Liczba tytułów publikacji</t>
  </si>
  <si>
    <t>1</t>
  </si>
  <si>
    <t>Ogół społeczeństwa</t>
  </si>
  <si>
    <t>I-III</t>
  </si>
  <si>
    <t>Nakład</t>
  </si>
  <si>
    <t>1500</t>
  </si>
  <si>
    <t xml:space="preserve">Międzynarodowe Targi Żywności Warsaw Food Expo 2024 </t>
  </si>
  <si>
    <t>Celem targów jest  promocja produktów i żywności wysokiej jakości, tj. produktów ekologicznych oraz wpisanych na listę Ministra Rolnictwa i Rozwoju Wsi. Targi to doskonała okazja do nawiązywania kontaktów handlowych pomiędzy wytwórcami i dystrybutorami żywności oraz produktów ekologicznych, zapoznania się z nowymi trendami i technologiami w branży oraz wzajemną wymianą doświadczeń.</t>
  </si>
  <si>
    <t xml:space="preserve">Przedmiotem operacji jest  udział w targach produktów i żywności wysokiej jakości, podczas których promować się będą polscy producenci. Organizowane targi to okazja do zaprezentowania się podmiotów związanych z wytwarzaniem i obrotem produktami i żywnością wysokiej jakości, rozumianą jako certyfikowana żywność ekologiczna, produkty tradycyjne wpisane na Listę Produktów Tradycyjnych. </t>
  </si>
  <si>
    <t>Targi</t>
  </si>
  <si>
    <t>Liczba stoisk</t>
  </si>
  <si>
    <t>Liczba targów</t>
  </si>
  <si>
    <t>Śladem produktów lokalnych i regionalnych</t>
  </si>
  <si>
    <t xml:space="preserve">Głównym celem jest pogłębienie i wymiana wiedzy pomiędzy uczestnikami wyjazdu w zakresie produktów lokalnych i regionalnych, zastosowania nowych rozwiązań w przetwórstwie i produkcji żywności w oparciu o doświadczenia praktyków z woj. dolnośląskiego oraz Włoch- producentów, przetwórców, sprzedawców sektora rolno-spożywczego. </t>
  </si>
  <si>
    <t xml:space="preserve">Przedmiotem operacji jest zorganizowanie dwóch wyjazdów studyjnych krajowego i zagranicznego. Jeden odbędzie się na terenie woj. dolnośląskiego, a drugi na terenie Włoch. Podczas wyjazdów studyjnych będą poruszane zagadnienia związane z wytwarzaniem i promocją produktów lokalnych i regionalnych. Ponadto prezentowane będą dobre praktyki z zakresu przetwórstwa zachęcające uczestników do podejmowania podobnych inicjatyw na terenie województwa podlaskiego. Upowszechnienie wiedzy w zakresie tworzenia krótkich łańcuchów dostaw w sektorze rolno-spożywczym, wsparcie dla producentów rolnych w zakresie zbytu produktów oraz zmian/rozszerzenia form sprzedaży bezpośredniej, zdobycie wiedzy i umiejętności w zakresie doradzania na temat przedsiębiorczości na obszarach wiejskich to główne założenia operacji. Ponadto pomimo dużego potencjału produktów wytwarzanych przez lokalnych przedsiębiorców brakuje działań, które sprawią, że produkty te zaczną trafiać do lokalnych stołówek, restauracji czy gospodarstw agroturystycznych. Dzięki zdobyciu wiedzy na temat funkcjonowania idei Kilometra Zero we Włoszech możliwe byłoby podjęcie działań prowadzących do promowania i wdrożenia krótkich łańcuchów dostaw na terenie naszego województwa. Dzięki poznaniu i rozpowszechnianiu przykładów dobrych praktyk zarówno z regionu Dolnego Śląska oraz Włoch, możliwe będzie stymulowanie lokalnej społeczności do podejmowania działań prowadzących do zwiększenia sprzedaży produktów lokalnych, poprzez sprzedaż bezpośrednią z gospodarstwa oraz dostarczanie tych produktów do pobliskich restauracji, stołówek i gospodarstw agroturystycznych. </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</si>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</sst>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238"/>
      <scheme val="minor"/>
    </font>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1"/>
      <color indexed="8"/>
      <name val="Calibri"/>
      <family val="2"/>
      <charset val="238"/>
    </font>
    <font>
      <sz val="11"/>
      <name val="Calibri"/>
      <family val="2"/>
      <charset val="238"/>
    </font>
    <font>
      <sz val="11"/>
      <name val="Aptos Narrow"/>
      <family val="2"/>
      <scheme val="minor"/>
    </font>
    <font>
      <sz val="11"/>
      <color rgb="FF000000"/>
      <name val="Calibri"/>
      <family val="2"/>
      <charset val="238"/>
    </font>
    <font>
      <sz val="11"/>
      <name val="Calibri"/>
      <family val="2"/>
    </font>
    <font>
      <b/>
      <sz val="11"/>
      <name val="Calibri"/>
      <family val="2"/>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0" fontId="9" fillId="0" borderId="0"/>
  </cellStyleXfs>
  <cellXfs count="80">
    <xf numFmtId="0" fontId="0" fillId="0" borderId="0" xfId="0"/>
    <xf numFmtId="0" fontId="4" fillId="0" borderId="0" xfId="1" applyFont="1" applyAlignment="1">
      <alignment horizontal="left"/>
    </xf>
    <xf numFmtId="0" fontId="3" fillId="0" borderId="0" xfId="1"/>
    <xf numFmtId="0" fontId="5" fillId="0" borderId="0" xfId="1" applyFont="1"/>
    <xf numFmtId="0" fontId="3" fillId="0" borderId="0" xfId="1" applyAlignment="1">
      <alignment horizontal="center"/>
    </xf>
    <xf numFmtId="4" fontId="3" fillId="0" borderId="0" xfId="1" applyNumberFormat="1"/>
    <xf numFmtId="0" fontId="2" fillId="0" borderId="0" xfId="1" applyFont="1"/>
    <xf numFmtId="0" fontId="3" fillId="0" borderId="0" xfId="1" applyAlignment="1">
      <alignment vertical="center" wrapText="1"/>
    </xf>
    <xf numFmtId="0" fontId="2" fillId="0" borderId="0" xfId="1" applyFont="1" applyAlignment="1">
      <alignment horizontal="center"/>
    </xf>
    <xf numFmtId="0" fontId="3" fillId="0" borderId="1" xfId="1" applyBorder="1" applyAlignment="1">
      <alignment horizontal="right"/>
    </xf>
    <xf numFmtId="0" fontId="6" fillId="2" borderId="2" xfId="1" applyFont="1" applyFill="1" applyBorder="1" applyAlignment="1">
      <alignment horizontal="center" vertical="center"/>
    </xf>
    <xf numFmtId="0" fontId="6" fillId="2" borderId="2" xfId="1" applyFont="1" applyFill="1" applyBorder="1" applyAlignment="1">
      <alignment horizontal="center" vertical="center" wrapText="1"/>
    </xf>
    <xf numFmtId="0" fontId="7" fillId="2" borderId="2" xfId="1" applyFont="1" applyFill="1" applyBorder="1" applyAlignment="1">
      <alignment horizontal="center" vertical="center"/>
    </xf>
    <xf numFmtId="0" fontId="1" fillId="0" borderId="2" xfId="1" applyFont="1" applyBorder="1" applyAlignment="1">
      <alignment horizontal="center"/>
    </xf>
    <xf numFmtId="4"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1"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xf>
    <xf numFmtId="0" fontId="7" fillId="2" borderId="2" xfId="1" applyFont="1" applyFill="1" applyBorder="1" applyAlignment="1">
      <alignment horizontal="center" vertical="center"/>
    </xf>
    <xf numFmtId="4" fontId="6" fillId="2" borderId="2" xfId="1" applyNumberFormat="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3" xfId="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1" applyFont="1" applyFill="1" applyBorder="1" applyAlignment="1">
      <alignment horizontal="center" vertical="center"/>
    </xf>
    <xf numFmtId="4" fontId="8" fillId="3" borderId="3" xfId="1" applyNumberFormat="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4" xfId="1" applyFont="1" applyFill="1" applyBorder="1" applyAlignment="1">
      <alignment horizontal="center" vertical="center"/>
    </xf>
    <xf numFmtId="0" fontId="8" fillId="3" borderId="4" xfId="0" applyFont="1" applyFill="1" applyBorder="1" applyAlignment="1">
      <alignment horizontal="center" vertical="center" wrapText="1"/>
    </xf>
    <xf numFmtId="4" fontId="8" fillId="3" borderId="4" xfId="1" applyNumberFormat="1" applyFont="1" applyFill="1" applyBorder="1" applyAlignment="1">
      <alignment horizontal="center" vertical="center" wrapText="1"/>
    </xf>
    <xf numFmtId="0" fontId="8" fillId="3" borderId="2" xfId="1" applyFont="1" applyFill="1" applyBorder="1" applyAlignment="1">
      <alignment horizontal="center" vertical="center" wrapText="1"/>
    </xf>
    <xf numFmtId="0" fontId="10" fillId="3" borderId="2" xfId="2" applyFont="1" applyFill="1" applyBorder="1" applyAlignment="1">
      <alignment horizontal="center" vertical="center" wrapText="1"/>
    </xf>
    <xf numFmtId="0" fontId="8" fillId="3" borderId="2" xfId="0" applyFont="1" applyFill="1" applyBorder="1" applyAlignment="1">
      <alignment horizontal="center" vertical="center"/>
    </xf>
    <xf numFmtId="0" fontId="10" fillId="3" borderId="2" xfId="2" applyFont="1" applyFill="1" applyBorder="1" applyAlignment="1">
      <alignment horizontal="center" vertical="center" wrapText="1"/>
    </xf>
    <xf numFmtId="4" fontId="8" fillId="3" borderId="2" xfId="1" applyNumberFormat="1" applyFont="1" applyFill="1" applyBorder="1" applyAlignment="1">
      <alignment horizontal="center" vertical="center"/>
    </xf>
    <xf numFmtId="4" fontId="8" fillId="3" borderId="2" xfId="1" applyNumberFormat="1" applyFont="1" applyFill="1" applyBorder="1" applyAlignment="1">
      <alignment horizontal="center" vertical="center" wrapText="1"/>
    </xf>
    <xf numFmtId="0" fontId="8" fillId="3" borderId="2" xfId="1" applyFont="1" applyFill="1" applyBorder="1" applyAlignment="1">
      <alignment horizontal="center" vertical="center" wrapText="1"/>
    </xf>
    <xf numFmtId="0" fontId="10" fillId="3" borderId="3" xfId="2" applyFont="1" applyFill="1" applyBorder="1" applyAlignment="1">
      <alignment horizontal="center" vertical="center" wrapText="1"/>
    </xf>
    <xf numFmtId="0" fontId="11" fillId="3" borderId="3" xfId="2" applyFont="1" applyFill="1" applyBorder="1" applyAlignment="1">
      <alignment horizontal="center" vertical="center" wrapText="1"/>
    </xf>
    <xf numFmtId="4" fontId="8" fillId="3" borderId="3" xfId="1" applyNumberFormat="1" applyFont="1" applyFill="1" applyBorder="1" applyAlignment="1">
      <alignment horizontal="center" vertical="center"/>
    </xf>
    <xf numFmtId="0" fontId="8" fillId="3" borderId="5" xfId="1" applyFont="1" applyFill="1" applyBorder="1" applyAlignment="1">
      <alignment horizontal="center" vertical="center" wrapText="1"/>
    </xf>
    <xf numFmtId="0" fontId="10" fillId="3" borderId="5"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8" fillId="3" borderId="5" xfId="1" applyFont="1" applyFill="1" applyBorder="1" applyAlignment="1">
      <alignment horizontal="center" vertical="center"/>
    </xf>
    <xf numFmtId="4" fontId="8" fillId="3" borderId="5" xfId="1" applyNumberFormat="1" applyFont="1" applyFill="1" applyBorder="1" applyAlignment="1">
      <alignment horizontal="center" vertical="center"/>
    </xf>
    <xf numFmtId="4" fontId="8" fillId="3" borderId="5" xfId="1" applyNumberFormat="1" applyFont="1" applyFill="1" applyBorder="1" applyAlignment="1">
      <alignment horizontal="center" vertical="center" wrapText="1"/>
    </xf>
    <xf numFmtId="0" fontId="10" fillId="3" borderId="4" xfId="2" applyFont="1" applyFill="1" applyBorder="1" applyAlignment="1">
      <alignment horizontal="center" vertical="center" wrapText="1"/>
    </xf>
    <xf numFmtId="0" fontId="11" fillId="3" borderId="4" xfId="2" applyFont="1" applyFill="1" applyBorder="1" applyAlignment="1">
      <alignment horizontal="center" vertical="center" wrapText="1"/>
    </xf>
    <xf numFmtId="4" fontId="8" fillId="3" borderId="4" xfId="1" applyNumberFormat="1" applyFont="1" applyFill="1" applyBorder="1" applyAlignment="1">
      <alignment horizontal="center" vertical="center"/>
    </xf>
    <xf numFmtId="0" fontId="8" fillId="3" borderId="5" xfId="1" applyFont="1" applyFill="1" applyBorder="1" applyAlignment="1">
      <alignment horizontal="center" vertical="center" wrapText="1"/>
    </xf>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4" xfId="2" applyFont="1" applyFill="1" applyBorder="1" applyAlignment="1">
      <alignment horizontal="center" vertical="center"/>
    </xf>
    <xf numFmtId="4" fontId="8" fillId="3" borderId="6" xfId="1" applyNumberFormat="1" applyFont="1" applyFill="1" applyBorder="1" applyAlignment="1">
      <alignment horizontal="center" vertical="center" wrapText="1"/>
    </xf>
    <xf numFmtId="4" fontId="8" fillId="3" borderId="7" xfId="1" applyNumberFormat="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wrapText="1"/>
    </xf>
    <xf numFmtId="0" fontId="8" fillId="3" borderId="7" xfId="1" applyFont="1" applyFill="1" applyBorder="1" applyAlignment="1">
      <alignment horizontal="center" vertical="center"/>
    </xf>
    <xf numFmtId="4" fontId="8" fillId="3" borderId="8" xfId="1" applyNumberFormat="1" applyFont="1" applyFill="1" applyBorder="1" applyAlignment="1">
      <alignment horizontal="center" vertical="center" wrapText="1"/>
    </xf>
    <xf numFmtId="0" fontId="8" fillId="3" borderId="9" xfId="1" applyFont="1" applyFill="1" applyBorder="1" applyAlignment="1">
      <alignment horizontal="center" vertical="center"/>
    </xf>
    <xf numFmtId="0" fontId="8" fillId="3" borderId="9" xfId="1" applyFont="1" applyFill="1" applyBorder="1" applyAlignment="1">
      <alignment horizontal="center" vertical="center" wrapText="1"/>
    </xf>
    <xf numFmtId="4" fontId="8" fillId="3" borderId="9" xfId="1" applyNumberFormat="1" applyFont="1" applyFill="1" applyBorder="1" applyAlignment="1">
      <alignment horizontal="center" vertical="center" wrapText="1"/>
    </xf>
    <xf numFmtId="4" fontId="8" fillId="3" borderId="0" xfId="1" applyNumberFormat="1" applyFont="1" applyFill="1" applyAlignment="1">
      <alignment horizontal="center" vertical="center" wrapText="1"/>
    </xf>
    <xf numFmtId="4" fontId="8" fillId="3" borderId="1" xfId="1"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3" borderId="10" xfId="2" applyFont="1" applyFill="1" applyBorder="1" applyAlignment="1">
      <alignment horizontal="center" vertical="center" wrapText="1"/>
    </xf>
    <xf numFmtId="0" fontId="0" fillId="4" borderId="3" xfId="0" applyFill="1" applyBorder="1" applyAlignment="1">
      <alignment horizontal="center" vertic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10" xfId="0" applyFill="1" applyBorder="1" applyAlignment="1">
      <alignment horizontal="center"/>
    </xf>
    <xf numFmtId="0" fontId="0" fillId="4" borderId="5" xfId="0" applyFill="1" applyBorder="1" applyAlignment="1">
      <alignment horizontal="center" vertical="center"/>
    </xf>
    <xf numFmtId="0" fontId="0" fillId="4" borderId="2" xfId="0" applyFill="1" applyBorder="1" applyAlignment="1">
      <alignment horizontal="center"/>
    </xf>
    <xf numFmtId="0" fontId="0" fillId="4" borderId="4" xfId="0" applyFill="1" applyBorder="1" applyAlignment="1">
      <alignment horizontal="center" vertical="center"/>
    </xf>
    <xf numFmtId="0" fontId="0" fillId="4" borderId="2" xfId="0" applyFill="1" applyBorder="1" applyAlignment="1">
      <alignment horizontal="center"/>
    </xf>
    <xf numFmtId="0" fontId="0" fillId="4" borderId="2" xfId="0" applyFill="1" applyBorder="1" applyAlignment="1">
      <alignment horizontal="center" vertical="center" wrapText="1"/>
    </xf>
    <xf numFmtId="0" fontId="0" fillId="3" borderId="2" xfId="0" applyFill="1" applyBorder="1" applyAlignment="1">
      <alignment horizontal="center" vertical="center"/>
    </xf>
    <xf numFmtId="4" fontId="5" fillId="3" borderId="2" xfId="0" applyNumberFormat="1" applyFont="1" applyFill="1" applyBorder="1" applyAlignment="1">
      <alignment horizontal="center" vertical="center"/>
    </xf>
    <xf numFmtId="4" fontId="0" fillId="3" borderId="2" xfId="0" applyNumberFormat="1" applyFill="1" applyBorder="1" applyAlignment="1">
      <alignment horizontal="center" vertical="center"/>
    </xf>
  </cellXfs>
  <cellStyles count="3">
    <cellStyle name="Normalny" xfId="0" builtinId="0"/>
    <cellStyle name="Normalny 2" xfId="2" xr:uid="{F3244466-C06D-456C-AEBB-A2E54159B374}"/>
    <cellStyle name="Normalny 3" xfId="1" xr:uid="{BF499189-A93C-464C-A6E3-43A283F670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14A58-6AE2-4714-BBDE-F83C154A252B}">
  <sheetPr codeName="Arkusz1"/>
  <dimension ref="A1:S37"/>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69" style="2" customWidth="1"/>
    <col min="8" max="8" width="14.42578125" style="2" customWidth="1"/>
    <col min="9" max="10" width="19" style="2" customWidth="1"/>
    <col min="11" max="11" width="16.85546875" style="2" customWidth="1"/>
    <col min="12" max="12" width="25.140625" style="2" customWidth="1"/>
    <col min="13" max="13" width="13" style="2" customWidth="1"/>
    <col min="14" max="14" width="12.140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18.75" x14ac:dyDescent="0.3">
      <c r="A1" s="1" t="s">
        <v>0</v>
      </c>
      <c r="E1" s="3"/>
      <c r="F1" s="3"/>
      <c r="L1" s="4"/>
      <c r="O1" s="5"/>
      <c r="P1" s="6"/>
      <c r="Q1" s="7"/>
      <c r="R1" s="7"/>
      <c r="S1" s="7"/>
    </row>
    <row r="2" spans="1:19" x14ac:dyDescent="0.25">
      <c r="A2" s="8"/>
      <c r="E2" s="3"/>
      <c r="F2" s="3"/>
      <c r="L2" s="9"/>
      <c r="M2" s="9"/>
      <c r="N2" s="9"/>
      <c r="O2" s="9"/>
      <c r="P2" s="9"/>
      <c r="Q2" s="9"/>
      <c r="R2" s="9"/>
      <c r="S2" s="9"/>
    </row>
    <row r="3" spans="1:19" ht="45.75" customHeight="1" x14ac:dyDescent="0.25">
      <c r="A3" s="10" t="s">
        <v>1</v>
      </c>
      <c r="B3" s="11" t="s">
        <v>2</v>
      </c>
      <c r="C3" s="11" t="s">
        <v>3</v>
      </c>
      <c r="D3" s="11" t="s">
        <v>4</v>
      </c>
      <c r="E3" s="12" t="s">
        <v>5</v>
      </c>
      <c r="F3" s="12" t="s">
        <v>6</v>
      </c>
      <c r="G3" s="10" t="s">
        <v>7</v>
      </c>
      <c r="H3" s="11" t="s">
        <v>8</v>
      </c>
      <c r="I3" s="11" t="s">
        <v>9</v>
      </c>
      <c r="J3" s="11"/>
      <c r="K3" s="11"/>
      <c r="L3" s="10" t="s">
        <v>10</v>
      </c>
      <c r="M3" s="11" t="s">
        <v>11</v>
      </c>
      <c r="N3" s="13"/>
      <c r="O3" s="14" t="s">
        <v>12</v>
      </c>
      <c r="P3" s="14"/>
      <c r="Q3" s="14" t="s">
        <v>13</v>
      </c>
      <c r="R3" s="14"/>
      <c r="S3" s="10" t="s">
        <v>14</v>
      </c>
    </row>
    <row r="4" spans="1:19" x14ac:dyDescent="0.25">
      <c r="A4" s="10"/>
      <c r="B4" s="11"/>
      <c r="C4" s="11"/>
      <c r="D4" s="11"/>
      <c r="E4" s="12"/>
      <c r="F4" s="12"/>
      <c r="G4" s="10"/>
      <c r="H4" s="11"/>
      <c r="I4" s="15" t="s">
        <v>15</v>
      </c>
      <c r="J4" s="15" t="s">
        <v>16</v>
      </c>
      <c r="K4" s="15" t="s">
        <v>17</v>
      </c>
      <c r="L4" s="10"/>
      <c r="M4" s="15">
        <v>2024</v>
      </c>
      <c r="N4" s="15">
        <v>2025</v>
      </c>
      <c r="O4" s="16">
        <v>2024</v>
      </c>
      <c r="P4" s="16">
        <v>2025</v>
      </c>
      <c r="Q4" s="16">
        <v>2024</v>
      </c>
      <c r="R4" s="16">
        <v>2025</v>
      </c>
      <c r="S4" s="10"/>
    </row>
    <row r="5" spans="1:19" x14ac:dyDescent="0.25">
      <c r="A5" s="17" t="s">
        <v>18</v>
      </c>
      <c r="B5" s="15" t="s">
        <v>19</v>
      </c>
      <c r="C5" s="15" t="s">
        <v>20</v>
      </c>
      <c r="D5" s="15" t="s">
        <v>21</v>
      </c>
      <c r="E5" s="18" t="s">
        <v>22</v>
      </c>
      <c r="F5" s="18" t="s">
        <v>23</v>
      </c>
      <c r="G5" s="17" t="s">
        <v>24</v>
      </c>
      <c r="H5" s="17" t="s">
        <v>25</v>
      </c>
      <c r="I5" s="15" t="s">
        <v>26</v>
      </c>
      <c r="J5" s="15" t="s">
        <v>27</v>
      </c>
      <c r="K5" s="15" t="s">
        <v>28</v>
      </c>
      <c r="L5" s="17" t="s">
        <v>29</v>
      </c>
      <c r="M5" s="15" t="s">
        <v>30</v>
      </c>
      <c r="N5" s="15" t="s">
        <v>31</v>
      </c>
      <c r="O5" s="19" t="s">
        <v>32</v>
      </c>
      <c r="P5" s="19" t="s">
        <v>33</v>
      </c>
      <c r="Q5" s="19" t="s">
        <v>34</v>
      </c>
      <c r="R5" s="19" t="s">
        <v>35</v>
      </c>
      <c r="S5" s="17" t="s">
        <v>36</v>
      </c>
    </row>
    <row r="6" spans="1:19" ht="55.15" customHeight="1" x14ac:dyDescent="0.25">
      <c r="A6" s="20">
        <v>1</v>
      </c>
      <c r="B6" s="20">
        <v>6</v>
      </c>
      <c r="C6" s="21">
        <v>5</v>
      </c>
      <c r="D6" s="20">
        <v>4</v>
      </c>
      <c r="E6" s="20" t="s">
        <v>37</v>
      </c>
      <c r="F6" s="20" t="s">
        <v>38</v>
      </c>
      <c r="G6" s="20" t="s">
        <v>39</v>
      </c>
      <c r="H6" s="22" t="s">
        <v>40</v>
      </c>
      <c r="I6" s="23" t="s">
        <v>41</v>
      </c>
      <c r="J6" s="23">
        <v>1</v>
      </c>
      <c r="K6" s="23" t="s">
        <v>42</v>
      </c>
      <c r="L6" s="20" t="s">
        <v>43</v>
      </c>
      <c r="M6" s="24" t="s">
        <v>44</v>
      </c>
      <c r="N6" s="24"/>
      <c r="O6" s="25">
        <v>34806</v>
      </c>
      <c r="P6" s="25">
        <v>0</v>
      </c>
      <c r="Q6" s="25">
        <v>34806</v>
      </c>
      <c r="R6" s="25">
        <v>0</v>
      </c>
      <c r="S6" s="20" t="s">
        <v>45</v>
      </c>
    </row>
    <row r="7" spans="1:19" ht="62.45" customHeight="1" x14ac:dyDescent="0.25">
      <c r="A7" s="26"/>
      <c r="B7" s="26"/>
      <c r="C7" s="27"/>
      <c r="D7" s="26"/>
      <c r="E7" s="26"/>
      <c r="F7" s="26"/>
      <c r="G7" s="26"/>
      <c r="H7" s="28"/>
      <c r="I7" s="23" t="s">
        <v>46</v>
      </c>
      <c r="J7" s="23">
        <v>60</v>
      </c>
      <c r="K7" s="23" t="s">
        <v>47</v>
      </c>
      <c r="L7" s="26"/>
      <c r="M7" s="24"/>
      <c r="N7" s="24"/>
      <c r="O7" s="29"/>
      <c r="P7" s="29"/>
      <c r="Q7" s="29"/>
      <c r="R7" s="29"/>
      <c r="S7" s="26"/>
    </row>
    <row r="8" spans="1:19" ht="72.599999999999994" customHeight="1" x14ac:dyDescent="0.25">
      <c r="A8" s="30">
        <v>2</v>
      </c>
      <c r="B8" s="31">
        <v>2</v>
      </c>
      <c r="C8" s="31">
        <v>1</v>
      </c>
      <c r="D8" s="31">
        <v>6</v>
      </c>
      <c r="E8" s="30" t="s">
        <v>48</v>
      </c>
      <c r="F8" s="30" t="s">
        <v>49</v>
      </c>
      <c r="G8" s="30" t="s">
        <v>50</v>
      </c>
      <c r="H8" s="31" t="s">
        <v>51</v>
      </c>
      <c r="I8" s="23" t="s">
        <v>52</v>
      </c>
      <c r="J8" s="32">
        <v>1</v>
      </c>
      <c r="K8" s="33" t="s">
        <v>53</v>
      </c>
      <c r="L8" s="31" t="s">
        <v>54</v>
      </c>
      <c r="M8" s="24" t="s">
        <v>55</v>
      </c>
      <c r="N8" s="24" t="s">
        <v>56</v>
      </c>
      <c r="O8" s="34">
        <v>8000</v>
      </c>
      <c r="P8" s="35">
        <v>0</v>
      </c>
      <c r="Q8" s="34">
        <v>8000</v>
      </c>
      <c r="R8" s="35">
        <v>0</v>
      </c>
      <c r="S8" s="30" t="s">
        <v>45</v>
      </c>
    </row>
    <row r="9" spans="1:19" ht="72.599999999999994" customHeight="1" x14ac:dyDescent="0.25">
      <c r="A9" s="30"/>
      <c r="B9" s="31"/>
      <c r="C9" s="31"/>
      <c r="D9" s="31"/>
      <c r="E9" s="30"/>
      <c r="F9" s="30"/>
      <c r="G9" s="30"/>
      <c r="H9" s="31"/>
      <c r="I9" s="23" t="s">
        <v>57</v>
      </c>
      <c r="J9" s="32" t="s">
        <v>58</v>
      </c>
      <c r="K9" s="36" t="s">
        <v>47</v>
      </c>
      <c r="L9" s="31"/>
      <c r="M9" s="24"/>
      <c r="N9" s="24"/>
      <c r="O9" s="34"/>
      <c r="P9" s="35"/>
      <c r="Q9" s="34"/>
      <c r="R9" s="35"/>
      <c r="S9" s="30"/>
    </row>
    <row r="10" spans="1:19" ht="108" customHeight="1" x14ac:dyDescent="0.25">
      <c r="A10" s="30"/>
      <c r="B10" s="31"/>
      <c r="C10" s="31"/>
      <c r="D10" s="31"/>
      <c r="E10" s="30"/>
      <c r="F10" s="30"/>
      <c r="G10" s="30"/>
      <c r="H10" s="31"/>
      <c r="I10" s="36" t="s">
        <v>59</v>
      </c>
      <c r="J10" s="36">
        <v>6</v>
      </c>
      <c r="K10" s="36" t="s">
        <v>47</v>
      </c>
      <c r="L10" s="31"/>
      <c r="M10" s="24"/>
      <c r="N10" s="24"/>
      <c r="O10" s="34"/>
      <c r="P10" s="35"/>
      <c r="Q10" s="34"/>
      <c r="R10" s="35"/>
      <c r="S10" s="30"/>
    </row>
    <row r="11" spans="1:19" ht="82.15" customHeight="1" x14ac:dyDescent="0.25">
      <c r="A11" s="20">
        <v>3</v>
      </c>
      <c r="B11" s="37">
        <v>2</v>
      </c>
      <c r="C11" s="37">
        <v>1</v>
      </c>
      <c r="D11" s="37">
        <v>6</v>
      </c>
      <c r="E11" s="37" t="s">
        <v>60</v>
      </c>
      <c r="F11" s="38" t="s">
        <v>61</v>
      </c>
      <c r="G11" s="37" t="s">
        <v>62</v>
      </c>
      <c r="H11" s="37" t="s">
        <v>51</v>
      </c>
      <c r="I11" s="23" t="s">
        <v>52</v>
      </c>
      <c r="J11" s="32">
        <v>1</v>
      </c>
      <c r="K11" s="33" t="s">
        <v>53</v>
      </c>
      <c r="L11" s="37" t="s">
        <v>63</v>
      </c>
      <c r="M11" s="21" t="s">
        <v>55</v>
      </c>
      <c r="N11" s="21" t="s">
        <v>56</v>
      </c>
      <c r="O11" s="39">
        <v>10800</v>
      </c>
      <c r="P11" s="25">
        <v>0</v>
      </c>
      <c r="Q11" s="39">
        <v>10800</v>
      </c>
      <c r="R11" s="25">
        <v>0</v>
      </c>
      <c r="S11" s="20" t="s">
        <v>45</v>
      </c>
    </row>
    <row r="12" spans="1:19" ht="86.45" customHeight="1" x14ac:dyDescent="0.25">
      <c r="A12" s="40"/>
      <c r="B12" s="41"/>
      <c r="C12" s="41"/>
      <c r="D12" s="41"/>
      <c r="E12" s="41"/>
      <c r="F12" s="42"/>
      <c r="G12" s="41"/>
      <c r="H12" s="41"/>
      <c r="I12" s="23" t="s">
        <v>57</v>
      </c>
      <c r="J12" s="32" t="s">
        <v>58</v>
      </c>
      <c r="K12" s="36" t="s">
        <v>47</v>
      </c>
      <c r="L12" s="41"/>
      <c r="M12" s="43"/>
      <c r="N12" s="43"/>
      <c r="O12" s="44"/>
      <c r="P12" s="45"/>
      <c r="Q12" s="44"/>
      <c r="R12" s="45"/>
      <c r="S12" s="40"/>
    </row>
    <row r="13" spans="1:19" ht="65.45" customHeight="1" x14ac:dyDescent="0.25">
      <c r="A13" s="26"/>
      <c r="B13" s="46"/>
      <c r="C13" s="46"/>
      <c r="D13" s="46"/>
      <c r="E13" s="46"/>
      <c r="F13" s="47"/>
      <c r="G13" s="46"/>
      <c r="H13" s="46"/>
      <c r="I13" s="36" t="s">
        <v>59</v>
      </c>
      <c r="J13" s="36">
        <v>6</v>
      </c>
      <c r="K13" s="36" t="s">
        <v>47</v>
      </c>
      <c r="L13" s="46"/>
      <c r="M13" s="27"/>
      <c r="N13" s="27"/>
      <c r="O13" s="48"/>
      <c r="P13" s="29"/>
      <c r="Q13" s="48"/>
      <c r="R13" s="29"/>
      <c r="S13" s="26"/>
    </row>
    <row r="14" spans="1:19" ht="102" customHeight="1" x14ac:dyDescent="0.25">
      <c r="A14" s="49">
        <v>4</v>
      </c>
      <c r="B14" s="21">
        <v>5</v>
      </c>
      <c r="C14" s="21">
        <v>1</v>
      </c>
      <c r="D14" s="21">
        <v>6</v>
      </c>
      <c r="E14" s="20" t="s">
        <v>64</v>
      </c>
      <c r="F14" s="20" t="s">
        <v>65</v>
      </c>
      <c r="G14" s="20" t="s">
        <v>66</v>
      </c>
      <c r="H14" s="22" t="s">
        <v>40</v>
      </c>
      <c r="I14" s="23" t="s">
        <v>41</v>
      </c>
      <c r="J14" s="23">
        <v>1</v>
      </c>
      <c r="K14" s="23" t="s">
        <v>42</v>
      </c>
      <c r="L14" s="37" t="s">
        <v>67</v>
      </c>
      <c r="M14" s="21" t="s">
        <v>68</v>
      </c>
      <c r="N14" s="21" t="s">
        <v>56</v>
      </c>
      <c r="O14" s="39">
        <v>39134</v>
      </c>
      <c r="P14" s="25">
        <v>0</v>
      </c>
      <c r="Q14" s="39">
        <v>39134</v>
      </c>
      <c r="R14" s="25">
        <v>0</v>
      </c>
      <c r="S14" s="20" t="s">
        <v>45</v>
      </c>
    </row>
    <row r="15" spans="1:19" ht="108" customHeight="1" x14ac:dyDescent="0.25">
      <c r="A15" s="49"/>
      <c r="B15" s="27"/>
      <c r="C15" s="27"/>
      <c r="D15" s="27"/>
      <c r="E15" s="26"/>
      <c r="F15" s="26"/>
      <c r="G15" s="27"/>
      <c r="H15" s="28"/>
      <c r="I15" s="23" t="s">
        <v>46</v>
      </c>
      <c r="J15" s="23">
        <v>132</v>
      </c>
      <c r="K15" s="23" t="s">
        <v>47</v>
      </c>
      <c r="L15" s="46"/>
      <c r="M15" s="27"/>
      <c r="N15" s="27"/>
      <c r="O15" s="48"/>
      <c r="P15" s="29"/>
      <c r="Q15" s="48"/>
      <c r="R15" s="29"/>
      <c r="S15" s="26"/>
    </row>
    <row r="16" spans="1:19" ht="108" customHeight="1" x14ac:dyDescent="0.25">
      <c r="A16" s="20">
        <v>5</v>
      </c>
      <c r="B16" s="22">
        <v>1</v>
      </c>
      <c r="C16" s="22">
        <v>1</v>
      </c>
      <c r="D16" s="22">
        <v>6</v>
      </c>
      <c r="E16" s="20" t="s">
        <v>69</v>
      </c>
      <c r="F16" s="20" t="s">
        <v>70</v>
      </c>
      <c r="G16" s="20" t="s">
        <v>71</v>
      </c>
      <c r="H16" s="20" t="s">
        <v>72</v>
      </c>
      <c r="I16" s="23" t="s">
        <v>73</v>
      </c>
      <c r="J16" s="32">
        <v>1</v>
      </c>
      <c r="K16" s="32" t="s">
        <v>42</v>
      </c>
      <c r="L16" s="20" t="s">
        <v>74</v>
      </c>
      <c r="M16" s="24" t="s">
        <v>75</v>
      </c>
      <c r="N16" s="21" t="s">
        <v>56</v>
      </c>
      <c r="O16" s="39">
        <v>110000</v>
      </c>
      <c r="P16" s="25">
        <v>0</v>
      </c>
      <c r="Q16" s="39">
        <v>110000</v>
      </c>
      <c r="R16" s="25">
        <v>0</v>
      </c>
      <c r="S16" s="20" t="s">
        <v>45</v>
      </c>
    </row>
    <row r="17" spans="1:19" ht="73.150000000000006" customHeight="1" x14ac:dyDescent="0.25">
      <c r="A17" s="26"/>
      <c r="B17" s="28"/>
      <c r="C17" s="28"/>
      <c r="D17" s="28"/>
      <c r="E17" s="26"/>
      <c r="F17" s="26"/>
      <c r="G17" s="26"/>
      <c r="H17" s="26"/>
      <c r="I17" s="23" t="s">
        <v>76</v>
      </c>
      <c r="J17" s="32">
        <v>35</v>
      </c>
      <c r="K17" s="32" t="s">
        <v>47</v>
      </c>
      <c r="L17" s="26"/>
      <c r="M17" s="27"/>
      <c r="N17" s="27"/>
      <c r="O17" s="48"/>
      <c r="P17" s="29"/>
      <c r="Q17" s="48"/>
      <c r="R17" s="29"/>
      <c r="S17" s="26"/>
    </row>
    <row r="18" spans="1:19" ht="73.150000000000006" customHeight="1" x14ac:dyDescent="0.25">
      <c r="A18" s="49">
        <v>6</v>
      </c>
      <c r="B18" s="50">
        <v>3</v>
      </c>
      <c r="C18" s="50">
        <v>1</v>
      </c>
      <c r="D18" s="50">
        <v>6</v>
      </c>
      <c r="E18" s="31" t="s">
        <v>77</v>
      </c>
      <c r="F18" s="31" t="s">
        <v>78</v>
      </c>
      <c r="G18" s="31" t="s">
        <v>79</v>
      </c>
      <c r="H18" s="31" t="s">
        <v>80</v>
      </c>
      <c r="I18" s="33" t="s">
        <v>81</v>
      </c>
      <c r="J18" s="33">
        <v>1</v>
      </c>
      <c r="K18" s="33" t="s">
        <v>53</v>
      </c>
      <c r="L18" s="37" t="s">
        <v>82</v>
      </c>
      <c r="M18" s="51" t="s">
        <v>83</v>
      </c>
      <c r="N18" s="21" t="s">
        <v>56</v>
      </c>
      <c r="O18" s="39">
        <v>56955</v>
      </c>
      <c r="P18" s="25">
        <v>0</v>
      </c>
      <c r="Q18" s="39">
        <v>56955</v>
      </c>
      <c r="R18" s="25">
        <v>0</v>
      </c>
      <c r="S18" s="20" t="s">
        <v>45</v>
      </c>
    </row>
    <row r="19" spans="1:19" ht="87" customHeight="1" x14ac:dyDescent="0.25">
      <c r="A19" s="49"/>
      <c r="B19" s="50"/>
      <c r="C19" s="50"/>
      <c r="D19" s="50"/>
      <c r="E19" s="31"/>
      <c r="F19" s="31"/>
      <c r="G19" s="31"/>
      <c r="H19" s="31"/>
      <c r="I19" s="33" t="s">
        <v>84</v>
      </c>
      <c r="J19" s="33">
        <v>61</v>
      </c>
      <c r="K19" s="33" t="s">
        <v>47</v>
      </c>
      <c r="L19" s="46"/>
      <c r="M19" s="52"/>
      <c r="N19" s="27"/>
      <c r="O19" s="48"/>
      <c r="P19" s="29"/>
      <c r="Q19" s="48"/>
      <c r="R19" s="29"/>
      <c r="S19" s="26"/>
    </row>
    <row r="20" spans="1:19" ht="41.45" customHeight="1" x14ac:dyDescent="0.25">
      <c r="A20" s="20">
        <v>7</v>
      </c>
      <c r="B20" s="51">
        <v>2</v>
      </c>
      <c r="C20" s="51">
        <v>1</v>
      </c>
      <c r="D20" s="51">
        <v>6</v>
      </c>
      <c r="E20" s="20" t="s">
        <v>85</v>
      </c>
      <c r="F20" s="30" t="s">
        <v>86</v>
      </c>
      <c r="G20" s="20" t="s">
        <v>87</v>
      </c>
      <c r="H20" s="31" t="s">
        <v>80</v>
      </c>
      <c r="I20" s="33" t="s">
        <v>88</v>
      </c>
      <c r="J20" s="33">
        <v>1</v>
      </c>
      <c r="K20" s="33" t="s">
        <v>53</v>
      </c>
      <c r="L20" s="37" t="s">
        <v>89</v>
      </c>
      <c r="M20" s="24" t="s">
        <v>83</v>
      </c>
      <c r="N20" s="24" t="s">
        <v>56</v>
      </c>
      <c r="O20" s="39">
        <v>27283.5</v>
      </c>
      <c r="P20" s="35">
        <v>0</v>
      </c>
      <c r="Q20" s="34">
        <v>27283.5</v>
      </c>
      <c r="R20" s="53">
        <v>0</v>
      </c>
      <c r="S20" s="37" t="s">
        <v>45</v>
      </c>
    </row>
    <row r="21" spans="1:19" ht="71.45" customHeight="1" x14ac:dyDescent="0.25">
      <c r="A21" s="26"/>
      <c r="B21" s="52"/>
      <c r="C21" s="52"/>
      <c r="D21" s="52"/>
      <c r="E21" s="26"/>
      <c r="F21" s="30"/>
      <c r="G21" s="26"/>
      <c r="H21" s="31"/>
      <c r="I21" s="33" t="s">
        <v>84</v>
      </c>
      <c r="J21" s="33">
        <v>130</v>
      </c>
      <c r="K21" s="33" t="s">
        <v>47</v>
      </c>
      <c r="L21" s="46"/>
      <c r="M21" s="24"/>
      <c r="N21" s="24"/>
      <c r="O21" s="48"/>
      <c r="P21" s="35"/>
      <c r="Q21" s="34"/>
      <c r="R21" s="54"/>
      <c r="S21" s="46"/>
    </row>
    <row r="22" spans="1:19" ht="45" customHeight="1" x14ac:dyDescent="0.25">
      <c r="A22" s="20">
        <v>8</v>
      </c>
      <c r="B22" s="24">
        <v>3</v>
      </c>
      <c r="C22" s="24">
        <v>1</v>
      </c>
      <c r="D22" s="24">
        <v>9</v>
      </c>
      <c r="E22" s="30" t="s">
        <v>90</v>
      </c>
      <c r="F22" s="55" t="s">
        <v>91</v>
      </c>
      <c r="G22" s="30" t="s">
        <v>92</v>
      </c>
      <c r="H22" s="20" t="s">
        <v>93</v>
      </c>
      <c r="I22" s="20" t="s">
        <v>94</v>
      </c>
      <c r="J22" s="21">
        <v>62</v>
      </c>
      <c r="K22" s="21" t="s">
        <v>53</v>
      </c>
      <c r="L22" s="30" t="s">
        <v>95</v>
      </c>
      <c r="M22" s="24" t="s">
        <v>96</v>
      </c>
      <c r="N22" s="56" t="s">
        <v>97</v>
      </c>
      <c r="O22" s="35">
        <v>86715</v>
      </c>
      <c r="P22" s="35">
        <v>46740</v>
      </c>
      <c r="Q22" s="35">
        <v>86715</v>
      </c>
      <c r="R22" s="35">
        <v>46740</v>
      </c>
      <c r="S22" s="37" t="s">
        <v>45</v>
      </c>
    </row>
    <row r="23" spans="1:19" ht="45" customHeight="1" x14ac:dyDescent="0.25">
      <c r="A23" s="40"/>
      <c r="B23" s="24"/>
      <c r="C23" s="24"/>
      <c r="D23" s="24"/>
      <c r="E23" s="30"/>
      <c r="F23" s="57"/>
      <c r="G23" s="30"/>
      <c r="H23" s="26"/>
      <c r="I23" s="26"/>
      <c r="J23" s="27"/>
      <c r="K23" s="27"/>
      <c r="L23" s="30"/>
      <c r="M23" s="24"/>
      <c r="N23" s="58"/>
      <c r="O23" s="35"/>
      <c r="P23" s="35"/>
      <c r="Q23" s="35"/>
      <c r="R23" s="35"/>
      <c r="S23" s="46"/>
    </row>
    <row r="24" spans="1:19" ht="59.25" customHeight="1" x14ac:dyDescent="0.25">
      <c r="A24" s="20">
        <v>9</v>
      </c>
      <c r="B24" s="24">
        <v>6</v>
      </c>
      <c r="C24" s="24">
        <v>5</v>
      </c>
      <c r="D24" s="56">
        <v>11</v>
      </c>
      <c r="E24" s="21" t="s">
        <v>98</v>
      </c>
      <c r="F24" s="55" t="s">
        <v>99</v>
      </c>
      <c r="G24" s="30" t="s">
        <v>100</v>
      </c>
      <c r="H24" s="31" t="s">
        <v>51</v>
      </c>
      <c r="I24" s="23" t="s">
        <v>52</v>
      </c>
      <c r="J24" s="32">
        <v>1</v>
      </c>
      <c r="K24" s="33" t="s">
        <v>53</v>
      </c>
      <c r="L24" s="20" t="s">
        <v>101</v>
      </c>
      <c r="M24" s="24" t="s">
        <v>55</v>
      </c>
      <c r="N24" s="56" t="s">
        <v>56</v>
      </c>
      <c r="O24" s="39">
        <v>38423.599999999999</v>
      </c>
      <c r="P24" s="53">
        <v>0</v>
      </c>
      <c r="Q24" s="39">
        <v>38423.599999999999</v>
      </c>
      <c r="R24" s="59">
        <v>0</v>
      </c>
      <c r="S24" s="37" t="s">
        <v>45</v>
      </c>
    </row>
    <row r="25" spans="1:19" ht="59.25" customHeight="1" x14ac:dyDescent="0.25">
      <c r="A25" s="40"/>
      <c r="B25" s="24"/>
      <c r="C25" s="24"/>
      <c r="D25" s="60"/>
      <c r="E25" s="43"/>
      <c r="F25" s="61"/>
      <c r="G25" s="30"/>
      <c r="H25" s="31"/>
      <c r="I25" s="23" t="s">
        <v>57</v>
      </c>
      <c r="J25" s="32">
        <v>24</v>
      </c>
      <c r="K25" s="36" t="s">
        <v>47</v>
      </c>
      <c r="L25" s="40"/>
      <c r="M25" s="24"/>
      <c r="N25" s="60"/>
      <c r="O25" s="44"/>
      <c r="P25" s="62"/>
      <c r="Q25" s="44"/>
      <c r="R25" s="63"/>
      <c r="S25" s="41"/>
    </row>
    <row r="26" spans="1:19" ht="59.25" customHeight="1" x14ac:dyDescent="0.25">
      <c r="A26" s="40"/>
      <c r="B26" s="24"/>
      <c r="C26" s="24"/>
      <c r="D26" s="58"/>
      <c r="E26" s="27"/>
      <c r="F26" s="57"/>
      <c r="G26" s="30"/>
      <c r="H26" s="31"/>
      <c r="I26" s="36" t="s">
        <v>59</v>
      </c>
      <c r="J26" s="32">
        <v>12</v>
      </c>
      <c r="K26" s="36" t="s">
        <v>47</v>
      </c>
      <c r="L26" s="26"/>
      <c r="M26" s="24"/>
      <c r="N26" s="58"/>
      <c r="O26" s="48"/>
      <c r="P26" s="54"/>
      <c r="Q26" s="48"/>
      <c r="R26" s="64"/>
      <c r="S26" s="46"/>
    </row>
    <row r="27" spans="1:19" ht="64.5" customHeight="1" x14ac:dyDescent="0.25">
      <c r="A27" s="20">
        <v>10</v>
      </c>
      <c r="B27" s="21">
        <v>6</v>
      </c>
      <c r="C27" s="21">
        <v>2</v>
      </c>
      <c r="D27" s="21">
        <v>12</v>
      </c>
      <c r="E27" s="21" t="s">
        <v>102</v>
      </c>
      <c r="F27" s="20" t="s">
        <v>103</v>
      </c>
      <c r="G27" s="20" t="s">
        <v>104</v>
      </c>
      <c r="H27" s="65" t="s">
        <v>105</v>
      </c>
      <c r="I27" s="33" t="s">
        <v>106</v>
      </c>
      <c r="J27" s="66" t="s">
        <v>107</v>
      </c>
      <c r="K27" s="23" t="s">
        <v>53</v>
      </c>
      <c r="L27" s="21" t="s">
        <v>108</v>
      </c>
      <c r="M27" s="24" t="s">
        <v>109</v>
      </c>
      <c r="N27" s="21" t="s">
        <v>56</v>
      </c>
      <c r="O27" s="39">
        <v>40800</v>
      </c>
      <c r="P27" s="39">
        <v>0</v>
      </c>
      <c r="Q27" s="39">
        <v>40800</v>
      </c>
      <c r="R27" s="39">
        <v>0</v>
      </c>
      <c r="S27" s="37" t="s">
        <v>45</v>
      </c>
    </row>
    <row r="28" spans="1:19" ht="38.25" customHeight="1" x14ac:dyDescent="0.25">
      <c r="A28" s="26"/>
      <c r="B28" s="27"/>
      <c r="C28" s="27"/>
      <c r="D28" s="27"/>
      <c r="E28" s="27"/>
      <c r="F28" s="26"/>
      <c r="G28" s="26"/>
      <c r="H28" s="65"/>
      <c r="I28" s="23" t="s">
        <v>110</v>
      </c>
      <c r="J28" s="66" t="s">
        <v>111</v>
      </c>
      <c r="K28" s="23" t="s">
        <v>53</v>
      </c>
      <c r="L28" s="27"/>
      <c r="M28" s="24"/>
      <c r="N28" s="27"/>
      <c r="O28" s="48"/>
      <c r="P28" s="48"/>
      <c r="Q28" s="48"/>
      <c r="R28" s="48"/>
      <c r="S28" s="46"/>
    </row>
    <row r="29" spans="1:19" ht="96.75" customHeight="1" x14ac:dyDescent="0.25">
      <c r="A29" s="20">
        <v>11</v>
      </c>
      <c r="B29" s="24">
        <v>6</v>
      </c>
      <c r="C29" s="24">
        <v>3</v>
      </c>
      <c r="D29" s="24">
        <v>10</v>
      </c>
      <c r="E29" s="30" t="s">
        <v>112</v>
      </c>
      <c r="F29" s="30" t="s">
        <v>113</v>
      </c>
      <c r="G29" s="30" t="s">
        <v>114</v>
      </c>
      <c r="H29" s="22" t="s">
        <v>115</v>
      </c>
      <c r="I29" s="36" t="s">
        <v>116</v>
      </c>
      <c r="J29" s="66" t="s">
        <v>107</v>
      </c>
      <c r="K29" s="23" t="s">
        <v>53</v>
      </c>
      <c r="L29" s="21" t="s">
        <v>108</v>
      </c>
      <c r="M29" s="21" t="s">
        <v>97</v>
      </c>
      <c r="N29" s="21" t="s">
        <v>56</v>
      </c>
      <c r="O29" s="39">
        <v>74747.7</v>
      </c>
      <c r="P29" s="39">
        <v>0</v>
      </c>
      <c r="Q29" s="39">
        <v>74747.7</v>
      </c>
      <c r="R29" s="39">
        <v>0</v>
      </c>
      <c r="S29" s="37" t="s">
        <v>45</v>
      </c>
    </row>
    <row r="30" spans="1:19" ht="96.75" customHeight="1" x14ac:dyDescent="0.25">
      <c r="A30" s="26"/>
      <c r="B30" s="24"/>
      <c r="C30" s="24"/>
      <c r="D30" s="24"/>
      <c r="E30" s="30"/>
      <c r="F30" s="30"/>
      <c r="G30" s="30"/>
      <c r="H30" s="28"/>
      <c r="I30" s="67" t="s">
        <v>117</v>
      </c>
      <c r="J30" s="66" t="s">
        <v>107</v>
      </c>
      <c r="K30" s="23" t="s">
        <v>53</v>
      </c>
      <c r="L30" s="27"/>
      <c r="M30" s="27"/>
      <c r="N30" s="27"/>
      <c r="O30" s="48"/>
      <c r="P30" s="48"/>
      <c r="Q30" s="48"/>
      <c r="R30" s="48"/>
      <c r="S30" s="46"/>
    </row>
    <row r="31" spans="1:19" ht="212.25" customHeight="1" x14ac:dyDescent="0.25">
      <c r="A31" s="20">
        <v>12</v>
      </c>
      <c r="B31" s="65">
        <v>1</v>
      </c>
      <c r="C31" s="65">
        <v>1</v>
      </c>
      <c r="D31" s="65">
        <v>6</v>
      </c>
      <c r="E31" s="30" t="s">
        <v>118</v>
      </c>
      <c r="F31" s="30" t="s">
        <v>119</v>
      </c>
      <c r="G31" s="30" t="s">
        <v>120</v>
      </c>
      <c r="H31" s="30" t="s">
        <v>72</v>
      </c>
      <c r="I31" s="23" t="s">
        <v>73</v>
      </c>
      <c r="J31" s="32">
        <v>2</v>
      </c>
      <c r="K31" s="32" t="s">
        <v>42</v>
      </c>
      <c r="L31" s="30" t="s">
        <v>74</v>
      </c>
      <c r="M31" s="24" t="s">
        <v>56</v>
      </c>
      <c r="N31" s="24" t="s">
        <v>75</v>
      </c>
      <c r="O31" s="34">
        <v>0</v>
      </c>
      <c r="P31" s="34">
        <v>350000</v>
      </c>
      <c r="Q31" s="34">
        <v>0</v>
      </c>
      <c r="R31" s="34">
        <v>350000</v>
      </c>
      <c r="S31" s="30" t="s">
        <v>45</v>
      </c>
    </row>
    <row r="32" spans="1:19" ht="212.25" customHeight="1" x14ac:dyDescent="0.25">
      <c r="A32" s="26"/>
      <c r="B32" s="65"/>
      <c r="C32" s="65"/>
      <c r="D32" s="65"/>
      <c r="E32" s="30"/>
      <c r="F32" s="30"/>
      <c r="G32" s="30"/>
      <c r="H32" s="30"/>
      <c r="I32" s="23" t="s">
        <v>76</v>
      </c>
      <c r="J32" s="32">
        <v>55</v>
      </c>
      <c r="K32" s="32" t="s">
        <v>47</v>
      </c>
      <c r="L32" s="30"/>
      <c r="M32" s="24"/>
      <c r="N32" s="24"/>
      <c r="O32" s="34"/>
      <c r="P32" s="34"/>
      <c r="Q32" s="34"/>
      <c r="R32" s="34"/>
      <c r="S32" s="30"/>
    </row>
    <row r="34" spans="16:19" x14ac:dyDescent="0.25">
      <c r="P34" s="68"/>
      <c r="Q34" s="69" t="s">
        <v>121</v>
      </c>
      <c r="R34" s="70"/>
      <c r="S34" s="71"/>
    </row>
    <row r="35" spans="16:19" x14ac:dyDescent="0.25">
      <c r="P35" s="72"/>
      <c r="Q35" s="73" t="s">
        <v>122</v>
      </c>
      <c r="R35" s="73" t="s">
        <v>123</v>
      </c>
      <c r="S35" s="73"/>
    </row>
    <row r="36" spans="16:19" x14ac:dyDescent="0.25">
      <c r="P36" s="74"/>
      <c r="Q36" s="73"/>
      <c r="R36" s="75">
        <v>2024</v>
      </c>
      <c r="S36" s="75">
        <v>2025</v>
      </c>
    </row>
    <row r="37" spans="16:19" x14ac:dyDescent="0.25">
      <c r="P37" s="76" t="s">
        <v>124</v>
      </c>
      <c r="Q37" s="77">
        <v>12</v>
      </c>
      <c r="R37" s="78">
        <f>Q31+Q29+Q27+Q24+Q22+Q20+Q18+Q16+Q14+Q11+Q8+Q6</f>
        <v>527664.80000000005</v>
      </c>
      <c r="S37" s="79">
        <f>R31+R24+R22+R6</f>
        <v>396740</v>
      </c>
    </row>
  </sheetData>
  <mergeCells count="212">
    <mergeCell ref="P31:P32"/>
    <mergeCell ref="Q31:Q32"/>
    <mergeCell ref="R31:R32"/>
    <mergeCell ref="S31:S32"/>
    <mergeCell ref="P34:P36"/>
    <mergeCell ref="Q34:S34"/>
    <mergeCell ref="Q35:Q36"/>
    <mergeCell ref="R35:S35"/>
    <mergeCell ref="G31:G32"/>
    <mergeCell ref="H31:H32"/>
    <mergeCell ref="L31:L32"/>
    <mergeCell ref="M31:M32"/>
    <mergeCell ref="N31:N32"/>
    <mergeCell ref="O31:O32"/>
    <mergeCell ref="P29:P30"/>
    <mergeCell ref="Q29:Q30"/>
    <mergeCell ref="R29:R30"/>
    <mergeCell ref="S29:S30"/>
    <mergeCell ref="A31:A32"/>
    <mergeCell ref="B31:B32"/>
    <mergeCell ref="C31:C32"/>
    <mergeCell ref="D31:D32"/>
    <mergeCell ref="E31:E32"/>
    <mergeCell ref="F31:F32"/>
    <mergeCell ref="G29:G30"/>
    <mergeCell ref="H29:H30"/>
    <mergeCell ref="L29:L30"/>
    <mergeCell ref="M29:M30"/>
    <mergeCell ref="N29:N30"/>
    <mergeCell ref="O29:O30"/>
    <mergeCell ref="P27:P28"/>
    <mergeCell ref="Q27:Q28"/>
    <mergeCell ref="R27:R28"/>
    <mergeCell ref="S27:S28"/>
    <mergeCell ref="A29:A30"/>
    <mergeCell ref="B29:B30"/>
    <mergeCell ref="C29:C30"/>
    <mergeCell ref="D29:D30"/>
    <mergeCell ref="E29:E30"/>
    <mergeCell ref="F29:F30"/>
    <mergeCell ref="G27:G28"/>
    <mergeCell ref="H27:H28"/>
    <mergeCell ref="L27:L28"/>
    <mergeCell ref="M27:M28"/>
    <mergeCell ref="N27:N28"/>
    <mergeCell ref="O27:O28"/>
    <mergeCell ref="P24:P26"/>
    <mergeCell ref="Q24:Q26"/>
    <mergeCell ref="R24:R26"/>
    <mergeCell ref="S24:S26"/>
    <mergeCell ref="A27:A28"/>
    <mergeCell ref="B27:B28"/>
    <mergeCell ref="C27:C28"/>
    <mergeCell ref="D27:D28"/>
    <mergeCell ref="E27:E28"/>
    <mergeCell ref="F27:F28"/>
    <mergeCell ref="G24:G26"/>
    <mergeCell ref="H24:H26"/>
    <mergeCell ref="L24:L26"/>
    <mergeCell ref="M24:M26"/>
    <mergeCell ref="N24:N26"/>
    <mergeCell ref="O24:O26"/>
    <mergeCell ref="A24:A26"/>
    <mergeCell ref="B24:B26"/>
    <mergeCell ref="C24:C26"/>
    <mergeCell ref="D24:D26"/>
    <mergeCell ref="E24:E26"/>
    <mergeCell ref="F24:F26"/>
    <mergeCell ref="N22:N23"/>
    <mergeCell ref="O22:O23"/>
    <mergeCell ref="P22:P23"/>
    <mergeCell ref="Q22:Q23"/>
    <mergeCell ref="R22:R23"/>
    <mergeCell ref="S22:S23"/>
    <mergeCell ref="H22:H23"/>
    <mergeCell ref="I22:I23"/>
    <mergeCell ref="J22:J23"/>
    <mergeCell ref="K22:K23"/>
    <mergeCell ref="L22:L23"/>
    <mergeCell ref="M22:M23"/>
    <mergeCell ref="Q20:Q21"/>
    <mergeCell ref="R20:R21"/>
    <mergeCell ref="S20:S21"/>
    <mergeCell ref="A22:A23"/>
    <mergeCell ref="B22:B23"/>
    <mergeCell ref="C22:C23"/>
    <mergeCell ref="D22:D23"/>
    <mergeCell ref="E22:E23"/>
    <mergeCell ref="F22:F23"/>
    <mergeCell ref="G22:G23"/>
    <mergeCell ref="H20:H21"/>
    <mergeCell ref="L20:L21"/>
    <mergeCell ref="M20:M21"/>
    <mergeCell ref="N20:N21"/>
    <mergeCell ref="O20:O21"/>
    <mergeCell ref="P20:P21"/>
    <mergeCell ref="Q18:Q19"/>
    <mergeCell ref="R18:R19"/>
    <mergeCell ref="S18:S19"/>
    <mergeCell ref="A20:A21"/>
    <mergeCell ref="B20:B21"/>
    <mergeCell ref="C20:C21"/>
    <mergeCell ref="D20:D21"/>
    <mergeCell ref="E20:E21"/>
    <mergeCell ref="F20:F21"/>
    <mergeCell ref="G20:G21"/>
    <mergeCell ref="H18:H19"/>
    <mergeCell ref="L18:L19"/>
    <mergeCell ref="M18:M19"/>
    <mergeCell ref="N18:N19"/>
    <mergeCell ref="O18:O19"/>
    <mergeCell ref="P18:P19"/>
    <mergeCell ref="P16:P17"/>
    <mergeCell ref="Q16:Q17"/>
    <mergeCell ref="R16:R17"/>
    <mergeCell ref="S16:S17"/>
    <mergeCell ref="B18:B19"/>
    <mergeCell ref="C18:C19"/>
    <mergeCell ref="D18:D19"/>
    <mergeCell ref="E18:E19"/>
    <mergeCell ref="F18:F19"/>
    <mergeCell ref="G18:G19"/>
    <mergeCell ref="G16:G17"/>
    <mergeCell ref="H16:H17"/>
    <mergeCell ref="L16:L17"/>
    <mergeCell ref="M16:M17"/>
    <mergeCell ref="N16:N17"/>
    <mergeCell ref="O16:O17"/>
    <mergeCell ref="P14:P15"/>
    <mergeCell ref="Q14:Q15"/>
    <mergeCell ref="R14:R15"/>
    <mergeCell ref="S14:S15"/>
    <mergeCell ref="A16:A17"/>
    <mergeCell ref="B16:B17"/>
    <mergeCell ref="C16:C17"/>
    <mergeCell ref="D16:D17"/>
    <mergeCell ref="E16:E17"/>
    <mergeCell ref="F16:F17"/>
    <mergeCell ref="G14:G15"/>
    <mergeCell ref="H14:H15"/>
    <mergeCell ref="L14:L15"/>
    <mergeCell ref="M14:M15"/>
    <mergeCell ref="N14:N15"/>
    <mergeCell ref="O14:O15"/>
    <mergeCell ref="O11:O13"/>
    <mergeCell ref="P11:P13"/>
    <mergeCell ref="Q11:Q13"/>
    <mergeCell ref="R11:R13"/>
    <mergeCell ref="S11:S13"/>
    <mergeCell ref="B14:B15"/>
    <mergeCell ref="C14:C15"/>
    <mergeCell ref="D14:D15"/>
    <mergeCell ref="E14:E15"/>
    <mergeCell ref="F14:F15"/>
    <mergeCell ref="F11:F13"/>
    <mergeCell ref="G11:G13"/>
    <mergeCell ref="H11:H13"/>
    <mergeCell ref="L11:L13"/>
    <mergeCell ref="M11:M13"/>
    <mergeCell ref="N11:N13"/>
    <mergeCell ref="O8:O10"/>
    <mergeCell ref="P8:P10"/>
    <mergeCell ref="Q8:Q10"/>
    <mergeCell ref="R8:R10"/>
    <mergeCell ref="S8:S10"/>
    <mergeCell ref="A11:A13"/>
    <mergeCell ref="B11:B13"/>
    <mergeCell ref="C11:C13"/>
    <mergeCell ref="D11:D13"/>
    <mergeCell ref="E11:E13"/>
    <mergeCell ref="F8:F10"/>
    <mergeCell ref="G8:G10"/>
    <mergeCell ref="H8:H10"/>
    <mergeCell ref="L8:L10"/>
    <mergeCell ref="M8:M10"/>
    <mergeCell ref="N8:N10"/>
    <mergeCell ref="O6:O7"/>
    <mergeCell ref="P6:P7"/>
    <mergeCell ref="Q6:Q7"/>
    <mergeCell ref="R6:R7"/>
    <mergeCell ref="S6:S7"/>
    <mergeCell ref="A8:A10"/>
    <mergeCell ref="B8:B10"/>
    <mergeCell ref="C8:C10"/>
    <mergeCell ref="D8:D10"/>
    <mergeCell ref="E8:E10"/>
    <mergeCell ref="F6:F7"/>
    <mergeCell ref="G6:G7"/>
    <mergeCell ref="H6:H7"/>
    <mergeCell ref="L6:L7"/>
    <mergeCell ref="M6:M7"/>
    <mergeCell ref="N6:N7"/>
    <mergeCell ref="L3:L4"/>
    <mergeCell ref="M3:N3"/>
    <mergeCell ref="O3:P3"/>
    <mergeCell ref="Q3:R3"/>
    <mergeCell ref="S3:S4"/>
    <mergeCell ref="A6:A7"/>
    <mergeCell ref="B6:B7"/>
    <mergeCell ref="C6:C7"/>
    <mergeCell ref="D6:D7"/>
    <mergeCell ref="E6:E7"/>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Podlaska JR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2025-05-05T09:03:41Z</dcterms:created>
  <dcterms:modified xsi:type="dcterms:W3CDTF">2025-05-05T09:03:42Z</dcterms:modified>
</cp:coreProperties>
</file>