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C:\Users\Dell\Downloads\zal1_u83(1)\"/>
    </mc:Choice>
  </mc:AlternateContent>
  <xr:revisionPtr revIDLastSave="0" documentId="8_{A8F9A915-5CE4-4083-9DE3-41D74528B9B8}" xr6:coauthVersionLast="47" xr6:coauthVersionMax="47" xr10:uidLastSave="{00000000-0000-0000-0000-000000000000}"/>
  <bookViews>
    <workbookView xWindow="-120" yWindow="-120" windowWidth="29040" windowHeight="15720" xr2:uid="{24A14D68-C00C-4149-AC1B-A69812444F85}"/>
  </bookViews>
  <sheets>
    <sheet name="Świętokrzyska J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1" i="1" l="1"/>
  <c r="Q38" i="1" s="1"/>
  <c r="R29" i="1"/>
  <c r="R38" i="1" s="1"/>
  <c r="R27" i="1"/>
  <c r="R25" i="1"/>
  <c r="R23" i="1"/>
  <c r="R21" i="1"/>
  <c r="R19" i="1"/>
  <c r="Q17" i="1"/>
  <c r="Q14" i="1"/>
  <c r="Q12" i="1"/>
  <c r="Q10" i="1"/>
  <c r="Q8" i="1"/>
  <c r="Q6" i="1"/>
</calcChain>
</file>

<file path=xl/sharedStrings.xml><?xml version="1.0" encoding="utf-8"?>
<sst xmlns="http://schemas.openxmlformats.org/spreadsheetml/2006/main" count="208" uniqueCount="160">
  <si>
    <t>Plan operacyjny KSOW na lata 2024-2025 (z wyłączeniem działania 8 Plan komunikacyjny) - Województwo Świętokrzyskie - kwiecień 2025 r.</t>
  </si>
  <si>
    <t>Lp.</t>
  </si>
  <si>
    <t>Priorytet PROW</t>
  </si>
  <si>
    <t>Cel KSOW</t>
  </si>
  <si>
    <t>Działanie KSOW</t>
  </si>
  <si>
    <t>Nazwa/tytuł operacji</t>
  </si>
  <si>
    <t>Cel operacji</t>
  </si>
  <si>
    <t>Przedmiot operacji</t>
  </si>
  <si>
    <t>Forma realizacji operacji</t>
  </si>
  <si>
    <t>Wskaźniki monitorowania realizacji operacji</t>
  </si>
  <si>
    <t>Grupa docelowa</t>
  </si>
  <si>
    <t>Harmonogram / termin realizacji 
(w ujęciu kwartalnym)</t>
  </si>
  <si>
    <t>Budżet brutto operacji  
(w zł)</t>
  </si>
  <si>
    <t>Koszt kwalifikowalny operacji (w zł)</t>
  </si>
  <si>
    <t>Wnioskodawca</t>
  </si>
  <si>
    <t>Nazwa wskaźnika</t>
  </si>
  <si>
    <t>Wartość</t>
  </si>
  <si>
    <t xml:space="preserve">Jednostka miary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</si>
  <si>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</si>
  <si>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</si>
  <si>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</si>
  <si>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</si>
  <si>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</si>
  <si>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</si>
  <si>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</si>
  <si>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</si>
  <si>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</si>
  <si>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</si>
  <si>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</si>
  <si>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</si>
  <si>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</si>
  <si>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</si>
  <si>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</si>
  <si>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</si>
  <si>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</si>
  <si>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</si>
  <si>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</si>
  <si>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Publikacja - Dobre praktyki PROW 2014-2020 w zakresie operacji typu Inwestycje w obiekty pełniące funkcje kulturalne w ramach działania Podstawowe usługi i odnowa wsi na obszarach wiejskich</t>
  </si>
  <si>
    <t>Celem operacji jest wzrost świadomości społeczeństwa w obszarze polityki rozwoju obszarów wiejskich w zakresie przedsięwzięć mających wpływ na rozwój  tych obszarów poprzez zaprezentowanie przykładów wykorzystania funduszy UE.  Działanie zrealizuje cel jakim jest gromadzenie i upowszechnianie przykładów operacji sfinansowanych i zrealizowanych w ramach PROIW w dziedzinie wsparcia inwestycji w obiekty kultury na obszarach wiejskich regionu świętokrzyskiego</t>
  </si>
  <si>
    <t xml:space="preserve"> W ramach operacji wydana zostanie publikacja obrazująca przemiany na obszarach wiejskich w zakresie inwestycji w obiekty pełniące funkcje kulturalne (m.in. świetlice i domy kultury)realizowane w okresie wdrażania PROW na lata 2014 - 2020. Publikacja ma służyć upowszechnianiu wiedzy o zrealizowanych projektach wpływających na polepszenie warunków na obszarach wiejskich poprzez  analizę lokalizacji obiektów pełniących funkcje kulturalne na obszarach wiejskich</t>
  </si>
  <si>
    <t>Publikacja</t>
  </si>
  <si>
    <t xml:space="preserve">Tytuły publikacji wydanych w formie papierowej
</t>
  </si>
  <si>
    <t xml:space="preserve">1                                      
</t>
  </si>
  <si>
    <t xml:space="preserve">sztuka  
    </t>
  </si>
  <si>
    <t>Mieszkańcy województwa świętokrzyskiego</t>
  </si>
  <si>
    <t>II-IV kw.</t>
  </si>
  <si>
    <t xml:space="preserve">Samorząd Województwa Świętokrzyskiego
</t>
  </si>
  <si>
    <t>Nakład</t>
  </si>
  <si>
    <t>400</t>
  </si>
  <si>
    <t xml:space="preserve">egzemplarzy </t>
  </si>
  <si>
    <t>"Wiedza o regionie podstawą zmian wdrażanych na obszarach wiejskich"</t>
  </si>
  <si>
    <t>Celem realizowanej operacji jest zapoznanie się z różnymi sposobami wdrażania oddolnych inicjatyw z zakresu rozwoju obszarów wiejskich i rolnictwa w tym hodowli w zakresie ras tzw. rodzimych, które stanowią o charakterze danego obszaru oraz produkcji rolniczej i przetwórczej charakterystycznej dla danego regionu, która wpływają na budowanie lokalnej marki regionu.  Pozwoli również na zapoznanie się z produktami turystyki wiejskiej i agroturystyki. Umożliwi zapoznanie się z możliwościami implementacji wykorzystania potencjału lokalnego w rozwoju obszarów wiejskich poprzez między innymi ukierunkowanie na rozwój upraw i przetwórstwo artykułów rolnictwa ekologicznego, oraz hodowli ras tzw. rodzimych i wykorzystania tych elementów w budowaniu lokalnych strategii rozwoju tychże obszarów.</t>
  </si>
  <si>
    <t>W ramach operacji zostanie zorganizowany wyjazd studyjny do jednego z krajów Unii Europejskiej - Austrii, kraju pionierskiego w zakresie wdrażania rozwiązań z zakresu odnowy wsi a także innych działań wpływających na rozwój obszarów wiejskich. Wizyta ma na celu poznania dobrych praktyk w zakresie hodowli ras tzw. rodzimych, produkcji produktów charakterystycznych dla danego regionu, produktów turystyki wiejskiej i agroturystyki w kontekście budowania lokalnych strategii rozwoju stanowiących o atrakcyjności danego regionu.</t>
  </si>
  <si>
    <t>Wyjazd studyjny</t>
  </si>
  <si>
    <t xml:space="preserve">Zagraniczne wyjazdy studyjne
</t>
  </si>
  <si>
    <t xml:space="preserve">1                                                                                                                                                                                          
</t>
  </si>
  <si>
    <t xml:space="preserve">sztuka              
</t>
  </si>
  <si>
    <t>Podmioty uczestniczące w realizacji PROW (przedstawiciele beneficjenci PROW. Partnerzy KSOW, podmiotów wdrażających działania KSOW i PROW)</t>
  </si>
  <si>
    <t>II-IV kw</t>
  </si>
  <si>
    <t>Uczestnicy zagranicznych wyjazdów studyjnych</t>
  </si>
  <si>
    <t>10 -14</t>
  </si>
  <si>
    <t>osoba</t>
  </si>
  <si>
    <t>Publikacja - Dobre praktyki PROW 2014-2020 - realizacja LSR-ów przez LGD województwa Świętokrzyskiego</t>
  </si>
  <si>
    <t>Tytuły publikacji wydanych w formie papierowej</t>
  </si>
  <si>
    <t xml:space="preserve">1                                      
</t>
  </si>
  <si>
    <t xml:space="preserve">sztuka  </t>
  </si>
  <si>
    <t>Samorząd Województwa Świętokrzyskiego</t>
  </si>
  <si>
    <t>800</t>
  </si>
  <si>
    <t xml:space="preserve">egzemplarzy   </t>
  </si>
  <si>
    <t>Jak to dobrze funkcjonuje -  Odnawialne źródła energii na obszarach wiejskich</t>
  </si>
  <si>
    <t>Celem realizowanej operacji jest zapoznanie się z różnymi sposobami wdrażania oddolnych inicjatyw z zakresu rozwoju obszarów wiejskich w tym rolnictwa w zakresie odnawialnych źródeł energii</t>
  </si>
  <si>
    <t>W ramach operacji zostanie zorganizowany wyjazd studyjny do jednego z krajów Unii Europejskiej w celu poznania dobrych praktyk dotyczących praktycznego zastosowania OZE. Wizyta studyjna do Niemiec szczególnie regionów północnych, gdzie ze względu na uwarunkowania geograficzne i  klimatyczne rozwiązania z zakresu Odnawialnych Źródeł Energii są bardzo szeroko stosowane.</t>
  </si>
  <si>
    <t>Zagraniczne wyjazdy studyjne</t>
  </si>
  <si>
    <t xml:space="preserve">sztuka              </t>
  </si>
  <si>
    <t>I-II kw</t>
  </si>
  <si>
    <t xml:space="preserve">
Uczestnicy zagranicznych wyjazdów studyjnych</t>
  </si>
  <si>
    <t>12-15</t>
  </si>
  <si>
    <t>Udział w Targach "Smaki Regionów" w Poznaniu</t>
  </si>
  <si>
    <t xml:space="preserve">Celem operacji jest promowanie  wsi jako miejsca do życia i rozwoju zawodowego, a także zwiększenie udziału zainteresowanych stron we wdrażaniu inicjatyw na rzecz rozwoju obszarów wiejskich. Działania zmierzające do włączenia społecznego przyczyniają się także do zmniejszenia ubóstwa oraz rozwoju gospodarczego na terenach wiejskich. </t>
  </si>
  <si>
    <t>W ramach operacji zostanie zorganizowany udział w Targach  "Smaki Regionów" w Poznaniu</t>
  </si>
  <si>
    <t>Targi</t>
  </si>
  <si>
    <t xml:space="preserve">Targi krajowe 
</t>
  </si>
  <si>
    <t xml:space="preserve">1                                    
</t>
  </si>
  <si>
    <t xml:space="preserve">sztuka              
</t>
  </si>
  <si>
    <t>Producenci produktów i artykułów ekologicznych, tradycyjnych, regionalnych i lokalnych</t>
  </si>
  <si>
    <t>stoisko wystawiennicze</t>
  </si>
  <si>
    <t>sztuka</t>
  </si>
  <si>
    <t>Uczestnicy targów  krajowych</t>
  </si>
  <si>
    <t>20-25</t>
  </si>
  <si>
    <t>Dobre praktyki Programu Rozwoju Obszarów Wiejskich na lata  2014-2020 w województwie świętokrzyskim - LGD.</t>
  </si>
  <si>
    <t>Rozpowszechnianie przykładów operacji zrealizowanych w ramach priorytetów Programu Rozwoju Obszarów Wiejskich, aktywizacja mieszkańców obszarów wiejskich w celu tworzenia partnerstw na rzecz realizacji projektów nakierowanych na rozwój tych obszarów. Film promocyjny będzie prezentował przykłady dobrych praktyk PROW 2014-2020, pokazując projekty już zakończone, promujące działalności Lokalnych Grup Działania w województwie świętokrzyskim w zakresie wdrażania Lokalnych Strategii Rozwoju.</t>
  </si>
  <si>
    <t>Projekt obejmuje nagranie filmów dotyczących projektów realizowanych w ramach LSR przez LGDy</t>
  </si>
  <si>
    <t>liczba filmów</t>
  </si>
  <si>
    <t xml:space="preserve">film
</t>
  </si>
  <si>
    <t xml:space="preserve">sztuka              
                                      </t>
  </si>
  <si>
    <t>Liczba filmów</t>
  </si>
  <si>
    <t>4-5</t>
  </si>
  <si>
    <t>sztuk</t>
  </si>
  <si>
    <t xml:space="preserve">"Wiedza o regionie podstawą rozwoju obszarów wiejskich" </t>
  </si>
  <si>
    <t>W ramach operacji zostanie zorganizowany wyjazd studyjny do jednego z krajów Unii Europejskiej w celu poznania dobrych praktyk w zakresie hodowli ras tzw. rodzimych, produkcji produktów charakterystycznych dla danego regionu, produktów turystyki wiejskiej i agroturystyki w kontekście budowania lokalnych strategii rozwoju stanowiących o atrakcyjności danego regionu. Wyjazd studyjny planowany jest do regiony Camargue we Francji. Region ten w niebywały sposób wykorzystuję swoje możliwości w zakresie wzmacniania pozycji produktów i innych elementów związanych z rozwojem obszarów wiejskich wywodzących się z tego regionu wpływając na budowanie lokalnej marki regiony i produktów regionalnych</t>
  </si>
  <si>
    <t xml:space="preserve">1                                                                                                                                                                                          
</t>
  </si>
  <si>
    <t xml:space="preserve">sztuka              
</t>
  </si>
  <si>
    <t>10-14</t>
  </si>
  <si>
    <t xml:space="preserve">
osoba</t>
  </si>
  <si>
    <t xml:space="preserve">Upowszechnianie wiedzy na temat dobrych praktyk przedsięwzięć realizowanych na obszarach wiejskich, m.in.  w zakresie efektów wdrażania PROW 2014-2020,  prowadzenia pozarolniczej działalności gospodarczej  oraz inteligentnych wiosek. </t>
  </si>
  <si>
    <t xml:space="preserve">Celem projektu jest zapoznanie uczestników wyjazdu studyjnego - Partnerów ii podmiotów wdrażających PROW z województwa świętokrzyskiego reprezentujących beneficjentów PROW ii potencjalnych beneficjentów PS WPR z efektami realizacji Programu oraz inicjatyw podejmowanych na obszarach wiejskich w innym regionie kraju. </t>
  </si>
  <si>
    <t>Operacja zakłada organizację krajowego wyjazdu studyjnego dla grupy około 25 Partnerów z województwa świętokrzyskiego. Tematyka wizyty dotyczyć będzie przede wszystkim dobrych praktyk realizacji PROW 2014-2020 w innym regionie kraju, wymianę wiedzy i doświadczeń na temat rozwoju obszarów wiejskich, dobrych praktyk w zakresie prowadzenia pozarolniczej działalności gospodarczej oraz inteligentnych wiosek. Wyjazd studyjny krajowy planowany jest do regionu śląskiego, który jest regionem  o odmiennej charakterystyce od regionu świętokrzyskiego, dlatego też możliwość wymiany wiedzy z takim regionem poprzez analizę efektów wdrażania programu może wpłynąć na implementację całkiem nowych rozwiązań w  regionie świętokrzyskim.</t>
  </si>
  <si>
    <t>Krajowe wyjazdy studyjne</t>
  </si>
  <si>
    <t xml:space="preserve">1
</t>
  </si>
  <si>
    <t xml:space="preserve">szt.
</t>
  </si>
  <si>
    <t xml:space="preserve">samorządowcy, w tym przedstawiciele Urzędu Marszałkowskiego,  przedstawiciele LGD oraz instytucji zaangażowanych w rozwój obszarów wiejskich lub zaangażowane bezpośrednio w realizację i wdrażanie PROW 2014-2020 </t>
  </si>
  <si>
    <t xml:space="preserve">
Uczestnicy krajowych wyjazdów studyjnych</t>
  </si>
  <si>
    <t>os.</t>
  </si>
  <si>
    <t xml:space="preserve">Dobre praktyki Programu Rozwoju Obszarów Wiejskich na lata  2014-2020 w województwie świętokrzyskim - </t>
  </si>
  <si>
    <t>Rozpowszechnianie przykładów operacji zrealizowanych w ramach priorytetów Programu Rozwoju Obszarów Wiejskich. Film informacyjny będzie prezentował przykłady dobrych praktyk PROW 2014-2020 dotyczących działania Scalanie gruntów</t>
  </si>
  <si>
    <t>Projekt obejmuje nagranie filmu informacyjnego dotyczących projektów realizowanych w działania Scalanie gruntów</t>
  </si>
  <si>
    <t>filmy</t>
  </si>
  <si>
    <t>film</t>
  </si>
  <si>
    <t xml:space="preserve">1                               
                                                              </t>
  </si>
  <si>
    <t xml:space="preserve">szt.
</t>
  </si>
  <si>
    <t xml:space="preserve">
Liczba filmów</t>
  </si>
  <si>
    <t>szt.</t>
  </si>
  <si>
    <t>"Świętokrzyskie jakie smaczne"</t>
  </si>
  <si>
    <t>Wydawnictwo - Dziedzictwo Kulinarne Świętokrzyskie - w języku polskim i angielskim</t>
  </si>
  <si>
    <t xml:space="preserve">Publikacja ma służyć upowszechnianiu wiedzy o dziedzictwie kulinarnym oraz pokazywać możliwości wykorzystywania walorów tradycyjnych, regionalnych i lokalnych produktów i potraw w ofercie gospodarstw agroturystycznych, w turystyce wiejskiej i lokalnej gastronomii. Może być również źródłem inspiracji do tworzenia nowatorskiej kuchni, opartej na lokalnych produktach, użytych w niekonwencjonalny sposób, zaspokajającej oczekiwania najbardziej wymagających konsumentów. </t>
  </si>
  <si>
    <t xml:space="preserve">Tytuły publikacji wydanych w formie papierowej
</t>
  </si>
  <si>
    <t xml:space="preserve">
Nakład</t>
  </si>
  <si>
    <t>600</t>
  </si>
  <si>
    <t>egzemplarzy</t>
  </si>
  <si>
    <t>LGD w nowej perspektywie finansowej na lata 2023 - 2027</t>
  </si>
  <si>
    <t xml:space="preserve">Podniesienie kompetencji przedstawicieli LGD odpowiedzialnych za  przygotowanie założeń do nowych rozwiązań proponowanych w planowanej perspektywie finansowej na lata 2023 - 2027. </t>
  </si>
  <si>
    <t>Celem projektu jest szkolenie przedstawicieli LGD i Biur LGD w zakresie funkcjonowania i wdrażania zadań w perspektywie 2023 - 2027</t>
  </si>
  <si>
    <t xml:space="preserve"> Szkolenie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</si>
  <si>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Liczba szkoleń             </t>
  </si>
  <si>
    <t>Członkowie lokalnych grup działania oraz przedstawiciele instytucji i organizacji zaangażowanych w rozwój obszarów wiejskich wdrażający inicjatywę LEADER</t>
  </si>
  <si>
    <t xml:space="preserve">Liczba uczestników szkoleń </t>
  </si>
  <si>
    <t>40-50</t>
  </si>
  <si>
    <t xml:space="preserve">
osoba</t>
  </si>
  <si>
    <t>Konkurs kulinarny</t>
  </si>
  <si>
    <t xml:space="preserve">Celem jest upowszechnianie walorów zdrowotnych i smakowych potraw województwa świętokrzyskiego w tym z gęsiny w ofercie żywieniowej gospodarstw agroturystycznych, mieszkańców i poszerzenie ofert restauratorów oraz propagowanie produktu regionalnego oraz zachęcenie mieszkańców regionu do zmiany nawyków żywieniowych. </t>
  </si>
  <si>
    <t xml:space="preserve">Celem projektu jest przeprowadzenie konkursu kulinarnego </t>
  </si>
  <si>
    <t xml:space="preserve"> Konkurs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</si>
  <si>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konkurs
</t>
  </si>
  <si>
    <t xml:space="preserve">1                                    
</t>
  </si>
  <si>
    <t>Koła gospodyń wiejskich z terenu województwa świętokrzyskiego, mieszkańcy regionu świętokrzyskiego</t>
  </si>
  <si>
    <t>Liczba uczestników konkursu</t>
  </si>
  <si>
    <t>25-30</t>
  </si>
  <si>
    <t>Udział w Targach "EKOstyl" w Bielsku Białej</t>
  </si>
  <si>
    <t xml:space="preserve">Celem operacji jest promowanie  wsi jako miejsca do życia i wypoczynku a także zwiększenie udziału zainteresowanych stron we wdrażaniu inicjatyw na rzecz rozwoju obszarów wiejskich. </t>
  </si>
  <si>
    <t>W ramach operacji zostanie zorganizowany udział w Targach  "EKOstyl" w Bielsku Białej</t>
  </si>
  <si>
    <t xml:space="preserve">sztuka              
</t>
  </si>
  <si>
    <t xml:space="preserve">Gospodarstwa agroturystyczne, Producenci produktów i artykułów ekologicznych, tradycyjnych, regionalnych i lokalnych </t>
  </si>
  <si>
    <t>III-IV kw.</t>
  </si>
  <si>
    <t>Liczba stoisk</t>
  </si>
  <si>
    <t xml:space="preserve">sztuka
</t>
  </si>
  <si>
    <t>15-20</t>
  </si>
  <si>
    <t>Operacje własne</t>
  </si>
  <si>
    <t>Liczba</t>
  </si>
  <si>
    <t>Kwota</t>
  </si>
  <si>
    <t xml:space="preserve">Razem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</si>
</sst>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  <font>
      <b/>
      <sz val="14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  <font>
      <sz val="10"/>
      <color indexed="8"/>
      <name val="Calibri"/>
      <family val="2"/>
      <charset val="238"/>
    </font>
    <font>
      <sz val="10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sz val="12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Calibri"/>
      <family val="2"/>
      <charset val="238"/>
    </font>
    <font>
      <sz val="12"/>
      <name val="Calibri"/>
      <family val="2"/>
    </font>
    <font>
      <sz val="12"/>
      <color theme="1"/>
      <name val="Aptos Narrow"/>
      <family val="2"/>
      <charset val="238"/>
      <scheme val="minor"/>
    </font>
    <font>
      <sz val="12"/>
      <name val="Aptos Narrow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0" fillId="0" borderId="0"/>
  </cellStyleXfs>
  <cellXfs count="52">
    <xf numFmtId="0" fontId="0" fillId="0" borderId="0" xfId="0"/>
    <xf numFmtId="0" fontId="3" fillId="0" borderId="0" xfId="1" applyFont="1" applyAlignment="1">
      <alignment horizontal="left"/>
    </xf>
    <xf numFmtId="0" fontId="2" fillId="0" borderId="0" xfId="1"/>
    <xf numFmtId="0" fontId="4" fillId="0" borderId="0" xfId="1" applyFont="1"/>
    <xf numFmtId="0" fontId="2" fillId="0" borderId="0" xfId="1" applyAlignment="1">
      <alignment horizontal="center"/>
    </xf>
    <xf numFmtId="4" fontId="2" fillId="0" borderId="0" xfId="1" applyNumberFormat="1"/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1" xfId="1" applyBorder="1" applyAlignment="1">
      <alignment horizontal="right"/>
    </xf>
    <xf numFmtId="0" fontId="5" fillId="2" borderId="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1" fontId="5" fillId="2" borderId="2" xfId="1" applyNumberFormat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4" fontId="5" fillId="2" borderId="2" xfId="1" applyNumberFormat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/>
    </xf>
    <xf numFmtId="0" fontId="2" fillId="3" borderId="0" xfId="1" applyFill="1"/>
    <xf numFmtId="0" fontId="8" fillId="3" borderId="4" xfId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 wrapText="1"/>
    </xf>
    <xf numFmtId="4" fontId="8" fillId="3" borderId="2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3" xfId="0" applyNumberFormat="1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4" fontId="8" fillId="3" borderId="5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 wrapText="1"/>
    </xf>
    <xf numFmtId="0" fontId="9" fillId="0" borderId="0" xfId="1" applyFont="1"/>
    <xf numFmtId="49" fontId="8" fillId="3" borderId="6" xfId="0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5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/>
    </xf>
    <xf numFmtId="0" fontId="12" fillId="4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/>
    </xf>
    <xf numFmtId="4" fontId="13" fillId="3" borderId="2" xfId="0" applyNumberFormat="1" applyFont="1" applyFill="1" applyBorder="1" applyAlignment="1">
      <alignment horizontal="center" vertical="center"/>
    </xf>
  </cellXfs>
  <cellStyles count="3">
    <cellStyle name="Normalny" xfId="0" builtinId="0"/>
    <cellStyle name="Normalny 2" xfId="2" xr:uid="{4BE5A1BD-3FA0-434E-B87E-250EA6F07252}"/>
    <cellStyle name="Normalny 3" xfId="1" xr:uid="{CD804071-443A-4B1F-87D9-02C144AA8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A9DD5-CFC5-4330-8E6E-CB411DE8EB9C}">
  <sheetPr codeName="Arkusz1"/>
  <dimension ref="A1:S38"/>
  <sheetViews>
    <sheetView tabSelected="1" workbookViewId="0"/>
  </sheetViews>
  <sheetFormatPr defaultColWidth="9.140625" defaultRowHeight="15" x14ac:dyDescent="0.25"/>
  <cols>
    <col min="1" max="1" width="5.28515625" style="4" customWidth="1"/>
    <col min="2" max="4" width="9.140625" style="2"/>
    <col min="5" max="5" width="30.85546875" style="2" customWidth="1"/>
    <col min="6" max="6" width="64.5703125" style="2" customWidth="1"/>
    <col min="7" max="7" width="63.7109375" style="2" customWidth="1"/>
    <col min="8" max="8" width="14.42578125" style="2" customWidth="1"/>
    <col min="9" max="10" width="19" style="2" customWidth="1"/>
    <col min="11" max="11" width="16.85546875" style="2" customWidth="1"/>
    <col min="12" max="12" width="25.140625" style="2" customWidth="1"/>
    <col min="13" max="13" width="13" style="2" customWidth="1"/>
    <col min="14" max="14" width="12.140625" style="2" customWidth="1"/>
    <col min="15" max="15" width="16.28515625" style="2" customWidth="1"/>
    <col min="16" max="16" width="15.85546875" style="2" customWidth="1"/>
    <col min="17" max="17" width="15.7109375" style="2" customWidth="1"/>
    <col min="18" max="18" width="17.42578125" style="2" customWidth="1"/>
    <col min="19" max="19" width="18.28515625" style="2" customWidth="1"/>
    <col min="20" max="16384" width="9.140625" style="2"/>
  </cols>
  <sheetData>
    <row r="1" spans="1:19" ht="18.75" x14ac:dyDescent="0.3">
      <c r="A1" s="1" t="s">
        <v>0</v>
      </c>
      <c r="E1" s="3"/>
      <c r="F1" s="3"/>
      <c r="L1" s="4"/>
      <c r="O1" s="5"/>
      <c r="P1" s="6"/>
      <c r="Q1" s="5"/>
      <c r="R1" s="5"/>
    </row>
    <row r="2" spans="1:19" x14ac:dyDescent="0.25">
      <c r="A2" s="7"/>
      <c r="E2" s="3"/>
      <c r="F2" s="3"/>
      <c r="L2" s="8"/>
      <c r="M2" s="8"/>
      <c r="N2" s="8"/>
      <c r="O2" s="8"/>
      <c r="P2" s="8"/>
      <c r="Q2" s="8"/>
      <c r="R2" s="8"/>
      <c r="S2" s="8"/>
    </row>
    <row r="3" spans="1:19" ht="45.75" customHeight="1" x14ac:dyDescent="0.25">
      <c r="A3" s="9" t="s">
        <v>1</v>
      </c>
      <c r="B3" s="10" t="s">
        <v>2</v>
      </c>
      <c r="C3" s="10" t="s">
        <v>3</v>
      </c>
      <c r="D3" s="10" t="s">
        <v>4</v>
      </c>
      <c r="E3" s="11" t="s">
        <v>5</v>
      </c>
      <c r="F3" s="11" t="s">
        <v>6</v>
      </c>
      <c r="G3" s="9" t="s">
        <v>7</v>
      </c>
      <c r="H3" s="10" t="s">
        <v>8</v>
      </c>
      <c r="I3" s="10" t="s">
        <v>9</v>
      </c>
      <c r="J3" s="10"/>
      <c r="K3" s="10"/>
      <c r="L3" s="9" t="s">
        <v>10</v>
      </c>
      <c r="M3" s="10" t="s">
        <v>11</v>
      </c>
      <c r="N3" s="12"/>
      <c r="O3" s="13" t="s">
        <v>12</v>
      </c>
      <c r="P3" s="13"/>
      <c r="Q3" s="13" t="s">
        <v>13</v>
      </c>
      <c r="R3" s="13"/>
      <c r="S3" s="9" t="s">
        <v>14</v>
      </c>
    </row>
    <row r="4" spans="1:19" x14ac:dyDescent="0.25">
      <c r="A4" s="9"/>
      <c r="B4" s="10"/>
      <c r="C4" s="10"/>
      <c r="D4" s="10"/>
      <c r="E4" s="11"/>
      <c r="F4" s="11"/>
      <c r="G4" s="9"/>
      <c r="H4" s="10"/>
      <c r="I4" s="14" t="s">
        <v>15</v>
      </c>
      <c r="J4" s="14" t="s">
        <v>16</v>
      </c>
      <c r="K4" s="14" t="s">
        <v>17</v>
      </c>
      <c r="L4" s="9"/>
      <c r="M4" s="14">
        <v>2024</v>
      </c>
      <c r="N4" s="14">
        <v>2025</v>
      </c>
      <c r="O4" s="15">
        <v>2024</v>
      </c>
      <c r="P4" s="15">
        <v>2025</v>
      </c>
      <c r="Q4" s="15">
        <v>2024</v>
      </c>
      <c r="R4" s="15">
        <v>2025</v>
      </c>
      <c r="S4" s="9"/>
    </row>
    <row r="5" spans="1:19" x14ac:dyDescent="0.25">
      <c r="A5" s="16" t="s">
        <v>18</v>
      </c>
      <c r="B5" s="14" t="s">
        <v>19</v>
      </c>
      <c r="C5" s="14" t="s">
        <v>20</v>
      </c>
      <c r="D5" s="14" t="s">
        <v>21</v>
      </c>
      <c r="E5" s="17" t="s">
        <v>22</v>
      </c>
      <c r="F5" s="17" t="s">
        <v>23</v>
      </c>
      <c r="G5" s="16" t="s">
        <v>24</v>
      </c>
      <c r="H5" s="16" t="s">
        <v>25</v>
      </c>
      <c r="I5" s="14" t="s">
        <v>26</v>
      </c>
      <c r="J5" s="14" t="s">
        <v>27</v>
      </c>
      <c r="K5" s="14" t="s">
        <v>28</v>
      </c>
      <c r="L5" s="16" t="s">
        <v>29</v>
      </c>
      <c r="M5" s="14" t="s">
        <v>30</v>
      </c>
      <c r="N5" s="14" t="s">
        <v>31</v>
      </c>
      <c r="O5" s="18" t="s">
        <v>32</v>
      </c>
      <c r="P5" s="18" t="s">
        <v>33</v>
      </c>
      <c r="Q5" s="18" t="s">
        <v>34</v>
      </c>
      <c r="R5" s="18" t="s">
        <v>35</v>
      </c>
      <c r="S5" s="16" t="s">
        <v>36</v>
      </c>
    </row>
    <row r="6" spans="1:19" s="23" customFormat="1" ht="185.25" customHeight="1" x14ac:dyDescent="0.25">
      <c r="A6" s="19">
        <v>1</v>
      </c>
      <c r="B6" s="19">
        <v>1</v>
      </c>
      <c r="C6" s="19">
        <v>1</v>
      </c>
      <c r="D6" s="19">
        <v>3</v>
      </c>
      <c r="E6" s="19" t="s">
        <v>37</v>
      </c>
      <c r="F6" s="19" t="s">
        <v>38</v>
      </c>
      <c r="G6" s="19" t="s">
        <v>39</v>
      </c>
      <c r="H6" s="19" t="s">
        <v>40</v>
      </c>
      <c r="I6" s="20" t="s">
        <v>41</v>
      </c>
      <c r="J6" s="21" t="s">
        <v>42</v>
      </c>
      <c r="K6" s="20" t="s">
        <v>43</v>
      </c>
      <c r="L6" s="19" t="s">
        <v>44</v>
      </c>
      <c r="M6" s="19" t="s">
        <v>45</v>
      </c>
      <c r="N6" s="19"/>
      <c r="O6" s="22">
        <v>60000</v>
      </c>
      <c r="P6" s="19"/>
      <c r="Q6" s="22">
        <f t="shared" ref="Q6:Q12" si="0">O6</f>
        <v>60000</v>
      </c>
      <c r="R6" s="19"/>
      <c r="S6" s="19" t="s">
        <v>46</v>
      </c>
    </row>
    <row r="7" spans="1:19" s="23" customFormat="1" ht="185.25" customHeight="1" x14ac:dyDescent="0.25">
      <c r="A7" s="24"/>
      <c r="B7" s="24"/>
      <c r="C7" s="24"/>
      <c r="D7" s="24"/>
      <c r="E7" s="24"/>
      <c r="F7" s="24"/>
      <c r="G7" s="24"/>
      <c r="H7" s="24"/>
      <c r="I7" s="20" t="s">
        <v>47</v>
      </c>
      <c r="J7" s="21" t="s">
        <v>48</v>
      </c>
      <c r="K7" s="20" t="s">
        <v>49</v>
      </c>
      <c r="L7" s="24"/>
      <c r="M7" s="24"/>
      <c r="N7" s="24"/>
      <c r="O7" s="25"/>
      <c r="P7" s="24"/>
      <c r="Q7" s="25"/>
      <c r="R7" s="24"/>
      <c r="S7" s="24"/>
    </row>
    <row r="8" spans="1:19" ht="124.5" customHeight="1" x14ac:dyDescent="0.25">
      <c r="A8" s="26">
        <v>2</v>
      </c>
      <c r="B8" s="26">
        <v>1</v>
      </c>
      <c r="C8" s="26">
        <v>1</v>
      </c>
      <c r="D8" s="26">
        <v>6</v>
      </c>
      <c r="E8" s="27" t="s">
        <v>50</v>
      </c>
      <c r="F8" s="27" t="s">
        <v>51</v>
      </c>
      <c r="G8" s="27" t="s">
        <v>52</v>
      </c>
      <c r="H8" s="27" t="s">
        <v>53</v>
      </c>
      <c r="I8" s="20" t="s">
        <v>54</v>
      </c>
      <c r="J8" s="20" t="s">
        <v>55</v>
      </c>
      <c r="K8" s="21" t="s">
        <v>56</v>
      </c>
      <c r="L8" s="26" t="s">
        <v>57</v>
      </c>
      <c r="M8" s="26" t="s">
        <v>58</v>
      </c>
      <c r="N8" s="26"/>
      <c r="O8" s="22">
        <v>110000</v>
      </c>
      <c r="P8" s="26"/>
      <c r="Q8" s="22">
        <f t="shared" si="0"/>
        <v>110000</v>
      </c>
      <c r="R8" s="26"/>
      <c r="S8" s="27" t="s">
        <v>46</v>
      </c>
    </row>
    <row r="9" spans="1:19" ht="155.25" customHeight="1" x14ac:dyDescent="0.25">
      <c r="A9" s="28"/>
      <c r="B9" s="28"/>
      <c r="C9" s="28"/>
      <c r="D9" s="28"/>
      <c r="E9" s="29"/>
      <c r="F9" s="29"/>
      <c r="G9" s="29"/>
      <c r="H9" s="29"/>
      <c r="I9" s="20" t="s">
        <v>59</v>
      </c>
      <c r="J9" s="21" t="s">
        <v>60</v>
      </c>
      <c r="K9" s="21" t="s">
        <v>61</v>
      </c>
      <c r="L9" s="28"/>
      <c r="M9" s="28"/>
      <c r="N9" s="28"/>
      <c r="O9" s="25"/>
      <c r="P9" s="28"/>
      <c r="Q9" s="25"/>
      <c r="R9" s="28"/>
      <c r="S9" s="29"/>
    </row>
    <row r="10" spans="1:19" ht="165" customHeight="1" x14ac:dyDescent="0.25">
      <c r="A10" s="30">
        <v>3</v>
      </c>
      <c r="B10" s="31">
        <v>1</v>
      </c>
      <c r="C10" s="30">
        <v>1</v>
      </c>
      <c r="D10" s="31">
        <v>3</v>
      </c>
      <c r="E10" s="31" t="s">
        <v>62</v>
      </c>
      <c r="F10" s="31" t="s">
        <v>38</v>
      </c>
      <c r="G10" s="31" t="s">
        <v>39</v>
      </c>
      <c r="H10" s="31" t="s">
        <v>40</v>
      </c>
      <c r="I10" s="20" t="s">
        <v>63</v>
      </c>
      <c r="J10" s="21" t="s">
        <v>64</v>
      </c>
      <c r="K10" s="20" t="s">
        <v>65</v>
      </c>
      <c r="L10" s="31" t="s">
        <v>44</v>
      </c>
      <c r="M10" s="30" t="s">
        <v>45</v>
      </c>
      <c r="N10" s="30"/>
      <c r="O10" s="32">
        <v>80000</v>
      </c>
      <c r="P10" s="32"/>
      <c r="Q10" s="32">
        <f t="shared" si="0"/>
        <v>80000</v>
      </c>
      <c r="R10" s="33"/>
      <c r="S10" s="31" t="s">
        <v>66</v>
      </c>
    </row>
    <row r="11" spans="1:19" ht="165" customHeight="1" x14ac:dyDescent="0.25">
      <c r="A11" s="30"/>
      <c r="B11" s="31"/>
      <c r="C11" s="30"/>
      <c r="D11" s="31"/>
      <c r="E11" s="31"/>
      <c r="F11" s="31"/>
      <c r="G11" s="31"/>
      <c r="H11" s="31"/>
      <c r="I11" s="20" t="s">
        <v>47</v>
      </c>
      <c r="J11" s="21" t="s">
        <v>67</v>
      </c>
      <c r="K11" s="20" t="s">
        <v>68</v>
      </c>
      <c r="L11" s="31"/>
      <c r="M11" s="30"/>
      <c r="N11" s="30"/>
      <c r="O11" s="32"/>
      <c r="P11" s="32"/>
      <c r="Q11" s="32"/>
      <c r="R11" s="33"/>
      <c r="S11" s="31"/>
    </row>
    <row r="12" spans="1:19" ht="110.25" customHeight="1" x14ac:dyDescent="0.25">
      <c r="A12" s="30">
        <v>4</v>
      </c>
      <c r="B12" s="30">
        <v>1</v>
      </c>
      <c r="C12" s="30">
        <v>1</v>
      </c>
      <c r="D12" s="30">
        <v>6</v>
      </c>
      <c r="E12" s="31" t="s">
        <v>69</v>
      </c>
      <c r="F12" s="31" t="s">
        <v>70</v>
      </c>
      <c r="G12" s="31" t="s">
        <v>71</v>
      </c>
      <c r="H12" s="31" t="s">
        <v>53</v>
      </c>
      <c r="I12" s="20" t="s">
        <v>72</v>
      </c>
      <c r="J12" s="20">
        <v>1</v>
      </c>
      <c r="K12" s="21" t="s">
        <v>73</v>
      </c>
      <c r="L12" s="31" t="s">
        <v>57</v>
      </c>
      <c r="M12" s="30" t="s">
        <v>74</v>
      </c>
      <c r="N12" s="30"/>
      <c r="O12" s="32">
        <v>95000</v>
      </c>
      <c r="P12" s="32"/>
      <c r="Q12" s="32">
        <f t="shared" si="0"/>
        <v>95000</v>
      </c>
      <c r="R12" s="32"/>
      <c r="S12" s="33" t="s">
        <v>46</v>
      </c>
    </row>
    <row r="13" spans="1:19" ht="103.5" customHeight="1" x14ac:dyDescent="0.25">
      <c r="A13" s="30"/>
      <c r="B13" s="30"/>
      <c r="C13" s="30"/>
      <c r="D13" s="30"/>
      <c r="E13" s="31"/>
      <c r="F13" s="31"/>
      <c r="G13" s="31"/>
      <c r="H13" s="31"/>
      <c r="I13" s="20" t="s">
        <v>75</v>
      </c>
      <c r="J13" s="21" t="s">
        <v>76</v>
      </c>
      <c r="K13" s="21" t="s">
        <v>61</v>
      </c>
      <c r="L13" s="31"/>
      <c r="M13" s="30"/>
      <c r="N13" s="30"/>
      <c r="O13" s="32"/>
      <c r="P13" s="32"/>
      <c r="Q13" s="32"/>
      <c r="R13" s="32"/>
      <c r="S13" s="33"/>
    </row>
    <row r="14" spans="1:19" ht="66.75" customHeight="1" x14ac:dyDescent="0.25">
      <c r="A14" s="26">
        <v>5</v>
      </c>
      <c r="B14" s="27">
        <v>3</v>
      </c>
      <c r="C14" s="27">
        <v>2</v>
      </c>
      <c r="D14" s="27">
        <v>10</v>
      </c>
      <c r="E14" s="27" t="s">
        <v>77</v>
      </c>
      <c r="F14" s="27" t="s">
        <v>78</v>
      </c>
      <c r="G14" s="27" t="s">
        <v>79</v>
      </c>
      <c r="H14" s="27" t="s">
        <v>80</v>
      </c>
      <c r="I14" s="20" t="s">
        <v>81</v>
      </c>
      <c r="J14" s="20" t="s">
        <v>82</v>
      </c>
      <c r="K14" s="21" t="s">
        <v>83</v>
      </c>
      <c r="L14" s="27" t="s">
        <v>84</v>
      </c>
      <c r="M14" s="27" t="s">
        <v>45</v>
      </c>
      <c r="N14" s="27"/>
      <c r="O14" s="34">
        <v>100000</v>
      </c>
      <c r="P14" s="27"/>
      <c r="Q14" s="34">
        <f>O14</f>
        <v>100000</v>
      </c>
      <c r="R14" s="27"/>
      <c r="S14" s="27" t="s">
        <v>46</v>
      </c>
    </row>
    <row r="15" spans="1:19" ht="140.25" customHeight="1" x14ac:dyDescent="0.25">
      <c r="A15" s="35"/>
      <c r="B15" s="36"/>
      <c r="C15" s="36"/>
      <c r="D15" s="36"/>
      <c r="E15" s="36"/>
      <c r="F15" s="36"/>
      <c r="G15" s="36"/>
      <c r="H15" s="36"/>
      <c r="I15" s="20" t="s">
        <v>85</v>
      </c>
      <c r="J15" s="20">
        <v>1</v>
      </c>
      <c r="K15" s="21" t="s">
        <v>86</v>
      </c>
      <c r="L15" s="36"/>
      <c r="M15" s="36"/>
      <c r="N15" s="36"/>
      <c r="O15" s="37"/>
      <c r="P15" s="36"/>
      <c r="Q15" s="37"/>
      <c r="R15" s="36"/>
      <c r="S15" s="36"/>
    </row>
    <row r="16" spans="1:19" ht="140.25" customHeight="1" x14ac:dyDescent="0.25">
      <c r="A16" s="28"/>
      <c r="B16" s="29"/>
      <c r="C16" s="29"/>
      <c r="D16" s="29"/>
      <c r="E16" s="29"/>
      <c r="F16" s="29"/>
      <c r="G16" s="29"/>
      <c r="H16" s="29"/>
      <c r="I16" s="20" t="s">
        <v>87</v>
      </c>
      <c r="J16" s="20" t="s">
        <v>88</v>
      </c>
      <c r="K16" s="21" t="s">
        <v>61</v>
      </c>
      <c r="L16" s="29"/>
      <c r="M16" s="29"/>
      <c r="N16" s="29"/>
      <c r="O16" s="38"/>
      <c r="P16" s="29"/>
      <c r="Q16" s="38"/>
      <c r="R16" s="29"/>
      <c r="S16" s="29"/>
    </row>
    <row r="17" spans="1:19" s="39" customFormat="1" ht="54.75" customHeight="1" x14ac:dyDescent="0.25">
      <c r="A17" s="26">
        <v>6</v>
      </c>
      <c r="B17" s="26">
        <v>1</v>
      </c>
      <c r="C17" s="26">
        <v>1</v>
      </c>
      <c r="D17" s="26">
        <v>3</v>
      </c>
      <c r="E17" s="27" t="s">
        <v>89</v>
      </c>
      <c r="F17" s="27" t="s">
        <v>90</v>
      </c>
      <c r="G17" s="27" t="s">
        <v>91</v>
      </c>
      <c r="H17" s="26" t="s">
        <v>92</v>
      </c>
      <c r="I17" s="20" t="s">
        <v>93</v>
      </c>
      <c r="J17" s="20">
        <v>1</v>
      </c>
      <c r="K17" s="21" t="s">
        <v>94</v>
      </c>
      <c r="L17" s="27" t="s">
        <v>44</v>
      </c>
      <c r="M17" s="26" t="s">
        <v>45</v>
      </c>
      <c r="N17" s="26"/>
      <c r="O17" s="34">
        <v>75000</v>
      </c>
      <c r="P17" s="26"/>
      <c r="Q17" s="34">
        <f>O17</f>
        <v>75000</v>
      </c>
      <c r="R17" s="26"/>
      <c r="S17" s="27" t="s">
        <v>66</v>
      </c>
    </row>
    <row r="18" spans="1:19" ht="90.75" customHeight="1" x14ac:dyDescent="0.25">
      <c r="A18" s="28"/>
      <c r="B18" s="28"/>
      <c r="C18" s="28"/>
      <c r="D18" s="28"/>
      <c r="E18" s="29"/>
      <c r="F18" s="29"/>
      <c r="G18" s="29"/>
      <c r="H18" s="28"/>
      <c r="I18" s="20" t="s">
        <v>95</v>
      </c>
      <c r="J18" s="21" t="s">
        <v>96</v>
      </c>
      <c r="K18" s="40" t="s">
        <v>97</v>
      </c>
      <c r="L18" s="29"/>
      <c r="M18" s="28"/>
      <c r="N18" s="28"/>
      <c r="O18" s="38"/>
      <c r="P18" s="28"/>
      <c r="Q18" s="38"/>
      <c r="R18" s="28"/>
      <c r="S18" s="29"/>
    </row>
    <row r="19" spans="1:19" ht="138.75" customHeight="1" x14ac:dyDescent="0.25">
      <c r="A19" s="30">
        <v>7</v>
      </c>
      <c r="B19" s="30">
        <v>1</v>
      </c>
      <c r="C19" s="30">
        <v>1</v>
      </c>
      <c r="D19" s="30">
        <v>6</v>
      </c>
      <c r="E19" s="31" t="s">
        <v>98</v>
      </c>
      <c r="F19" s="31" t="s">
        <v>51</v>
      </c>
      <c r="G19" s="31" t="s">
        <v>99</v>
      </c>
      <c r="H19" s="31" t="s">
        <v>53</v>
      </c>
      <c r="I19" s="20" t="s">
        <v>72</v>
      </c>
      <c r="J19" s="20" t="s">
        <v>100</v>
      </c>
      <c r="K19" s="21" t="s">
        <v>101</v>
      </c>
      <c r="L19" s="31" t="s">
        <v>57</v>
      </c>
      <c r="M19" s="30"/>
      <c r="N19" s="30" t="s">
        <v>74</v>
      </c>
      <c r="O19" s="32"/>
      <c r="P19" s="32">
        <v>120000</v>
      </c>
      <c r="Q19" s="32"/>
      <c r="R19" s="33">
        <f t="shared" ref="R19:R25" si="1">P19</f>
        <v>120000</v>
      </c>
      <c r="S19" s="31" t="s">
        <v>46</v>
      </c>
    </row>
    <row r="20" spans="1:19" ht="147.75" customHeight="1" x14ac:dyDescent="0.25">
      <c r="A20" s="30"/>
      <c r="B20" s="30"/>
      <c r="C20" s="30"/>
      <c r="D20" s="30"/>
      <c r="E20" s="31"/>
      <c r="F20" s="31"/>
      <c r="G20" s="31"/>
      <c r="H20" s="31"/>
      <c r="I20" s="20" t="s">
        <v>59</v>
      </c>
      <c r="J20" s="21" t="s">
        <v>102</v>
      </c>
      <c r="K20" s="21" t="s">
        <v>103</v>
      </c>
      <c r="L20" s="31"/>
      <c r="M20" s="30"/>
      <c r="N20" s="30"/>
      <c r="O20" s="32"/>
      <c r="P20" s="32"/>
      <c r="Q20" s="32"/>
      <c r="R20" s="33"/>
      <c r="S20" s="31"/>
    </row>
    <row r="21" spans="1:19" ht="147.75" customHeight="1" x14ac:dyDescent="0.25">
      <c r="A21" s="41">
        <v>8</v>
      </c>
      <c r="B21" s="31">
        <v>6</v>
      </c>
      <c r="C21" s="30">
        <v>1</v>
      </c>
      <c r="D21" s="30">
        <v>6</v>
      </c>
      <c r="E21" s="31" t="s">
        <v>104</v>
      </c>
      <c r="F21" s="31" t="s">
        <v>105</v>
      </c>
      <c r="G21" s="31" t="s">
        <v>106</v>
      </c>
      <c r="H21" s="31" t="s">
        <v>53</v>
      </c>
      <c r="I21" s="20" t="s">
        <v>107</v>
      </c>
      <c r="J21" s="20" t="s">
        <v>108</v>
      </c>
      <c r="K21" s="20" t="s">
        <v>109</v>
      </c>
      <c r="L21" s="31" t="s">
        <v>110</v>
      </c>
      <c r="M21" s="31"/>
      <c r="N21" s="31" t="s">
        <v>74</v>
      </c>
      <c r="O21" s="32"/>
      <c r="P21" s="32">
        <v>65000</v>
      </c>
      <c r="Q21" s="32"/>
      <c r="R21" s="33">
        <f t="shared" si="1"/>
        <v>65000</v>
      </c>
      <c r="S21" s="31" t="s">
        <v>46</v>
      </c>
    </row>
    <row r="22" spans="1:19" ht="154.5" customHeight="1" x14ac:dyDescent="0.25">
      <c r="A22" s="41"/>
      <c r="B22" s="31"/>
      <c r="C22" s="30"/>
      <c r="D22" s="30"/>
      <c r="E22" s="31"/>
      <c r="F22" s="31"/>
      <c r="G22" s="31"/>
      <c r="H22" s="31"/>
      <c r="I22" s="20" t="s">
        <v>111</v>
      </c>
      <c r="J22" s="20">
        <v>25</v>
      </c>
      <c r="K22" s="20" t="s">
        <v>112</v>
      </c>
      <c r="L22" s="31"/>
      <c r="M22" s="31"/>
      <c r="N22" s="31"/>
      <c r="O22" s="32"/>
      <c r="P22" s="32"/>
      <c r="Q22" s="32"/>
      <c r="R22" s="33"/>
      <c r="S22" s="31"/>
    </row>
    <row r="23" spans="1:19" ht="154.5" customHeight="1" x14ac:dyDescent="0.25">
      <c r="A23" s="41">
        <v>9</v>
      </c>
      <c r="B23" s="31">
        <v>1</v>
      </c>
      <c r="C23" s="30">
        <v>1</v>
      </c>
      <c r="D23" s="31">
        <v>3</v>
      </c>
      <c r="E23" s="31" t="s">
        <v>113</v>
      </c>
      <c r="F23" s="31" t="s">
        <v>114</v>
      </c>
      <c r="G23" s="42" t="s">
        <v>115</v>
      </c>
      <c r="H23" s="43" t="s">
        <v>116</v>
      </c>
      <c r="I23" s="20" t="s">
        <v>117</v>
      </c>
      <c r="J23" s="20" t="s">
        <v>118</v>
      </c>
      <c r="K23" s="20" t="s">
        <v>119</v>
      </c>
      <c r="L23" s="31" t="s">
        <v>44</v>
      </c>
      <c r="M23" s="30"/>
      <c r="N23" s="30" t="s">
        <v>74</v>
      </c>
      <c r="O23" s="32"/>
      <c r="P23" s="32">
        <v>35000</v>
      </c>
      <c r="Q23" s="32"/>
      <c r="R23" s="33">
        <f t="shared" si="1"/>
        <v>35000</v>
      </c>
      <c r="S23" s="31" t="s">
        <v>46</v>
      </c>
    </row>
    <row r="24" spans="1:19" ht="31.5" x14ac:dyDescent="0.25">
      <c r="A24" s="41"/>
      <c r="B24" s="31"/>
      <c r="C24" s="30"/>
      <c r="D24" s="31"/>
      <c r="E24" s="31"/>
      <c r="F24" s="31"/>
      <c r="G24" s="42"/>
      <c r="H24" s="43"/>
      <c r="I24" s="20" t="s">
        <v>120</v>
      </c>
      <c r="J24" s="20">
        <v>1</v>
      </c>
      <c r="K24" s="20" t="s">
        <v>121</v>
      </c>
      <c r="L24" s="31"/>
      <c r="M24" s="30"/>
      <c r="N24" s="30"/>
      <c r="O24" s="32"/>
      <c r="P24" s="32"/>
      <c r="Q24" s="32"/>
      <c r="R24" s="33"/>
      <c r="S24" s="31"/>
    </row>
    <row r="25" spans="1:19" ht="78.75" x14ac:dyDescent="0.25">
      <c r="A25" s="41">
        <v>10</v>
      </c>
      <c r="B25" s="30">
        <v>3</v>
      </c>
      <c r="C25" s="30">
        <v>1</v>
      </c>
      <c r="D25" s="30">
        <v>6</v>
      </c>
      <c r="E25" s="31" t="s">
        <v>122</v>
      </c>
      <c r="F25" s="31" t="s">
        <v>123</v>
      </c>
      <c r="G25" s="31" t="s">
        <v>124</v>
      </c>
      <c r="H25" s="31" t="s">
        <v>40</v>
      </c>
      <c r="I25" s="20" t="s">
        <v>125</v>
      </c>
      <c r="J25" s="21" t="s">
        <v>64</v>
      </c>
      <c r="K25" s="20" t="s">
        <v>43</v>
      </c>
      <c r="L25" s="31" t="s">
        <v>44</v>
      </c>
      <c r="M25" s="30"/>
      <c r="N25" s="30" t="s">
        <v>74</v>
      </c>
      <c r="O25" s="32"/>
      <c r="P25" s="32">
        <v>60000</v>
      </c>
      <c r="Q25" s="32"/>
      <c r="R25" s="33">
        <f t="shared" si="1"/>
        <v>60000</v>
      </c>
      <c r="S25" s="31" t="s">
        <v>46</v>
      </c>
    </row>
    <row r="26" spans="1:19" ht="56.25" customHeight="1" x14ac:dyDescent="0.25">
      <c r="A26" s="41"/>
      <c r="B26" s="30"/>
      <c r="C26" s="30"/>
      <c r="D26" s="30"/>
      <c r="E26" s="31"/>
      <c r="F26" s="31"/>
      <c r="G26" s="31"/>
      <c r="H26" s="31"/>
      <c r="I26" s="20" t="s">
        <v>126</v>
      </c>
      <c r="J26" s="21" t="s">
        <v>127</v>
      </c>
      <c r="K26" s="20" t="s">
        <v>128</v>
      </c>
      <c r="L26" s="31"/>
      <c r="M26" s="30"/>
      <c r="N26" s="30"/>
      <c r="O26" s="32"/>
      <c r="P26" s="32"/>
      <c r="Q26" s="32"/>
      <c r="R26" s="33"/>
      <c r="S26" s="31"/>
    </row>
    <row r="27" spans="1:19" ht="66.75" customHeight="1" x14ac:dyDescent="0.25">
      <c r="A27" s="19">
        <v>11</v>
      </c>
      <c r="B27" s="19">
        <v>6</v>
      </c>
      <c r="C27" s="19">
        <v>5</v>
      </c>
      <c r="D27" s="19">
        <v>4</v>
      </c>
      <c r="E27" s="19" t="s">
        <v>129</v>
      </c>
      <c r="F27" s="19" t="s">
        <v>130</v>
      </c>
      <c r="G27" s="19" t="s">
        <v>131</v>
      </c>
      <c r="H27" s="19" t="s">
        <v>132</v>
      </c>
      <c r="I27" s="20" t="s">
        <v>133</v>
      </c>
      <c r="J27" s="20">
        <v>1</v>
      </c>
      <c r="K27" s="21" t="s">
        <v>101</v>
      </c>
      <c r="L27" s="19" t="s">
        <v>134</v>
      </c>
      <c r="M27" s="19"/>
      <c r="N27" s="19" t="s">
        <v>74</v>
      </c>
      <c r="O27" s="19"/>
      <c r="P27" s="34">
        <v>50000</v>
      </c>
      <c r="Q27" s="19"/>
      <c r="R27" s="34">
        <f t="shared" ref="R27" si="2">P27</f>
        <v>50000</v>
      </c>
      <c r="S27" s="19" t="s">
        <v>46</v>
      </c>
    </row>
    <row r="28" spans="1:19" ht="66.75" customHeight="1" x14ac:dyDescent="0.25">
      <c r="A28" s="24"/>
      <c r="B28" s="24"/>
      <c r="C28" s="24"/>
      <c r="D28" s="24"/>
      <c r="E28" s="24"/>
      <c r="F28" s="24"/>
      <c r="G28" s="24"/>
      <c r="H28" s="24"/>
      <c r="I28" s="20" t="s">
        <v>135</v>
      </c>
      <c r="J28" s="20" t="s">
        <v>136</v>
      </c>
      <c r="K28" s="21" t="s">
        <v>137</v>
      </c>
      <c r="L28" s="24"/>
      <c r="M28" s="24"/>
      <c r="N28" s="24"/>
      <c r="O28" s="24"/>
      <c r="P28" s="38"/>
      <c r="Q28" s="24"/>
      <c r="R28" s="38"/>
      <c r="S28" s="24"/>
    </row>
    <row r="29" spans="1:19" ht="47.25" customHeight="1" x14ac:dyDescent="0.25">
      <c r="A29" s="19">
        <v>12</v>
      </c>
      <c r="B29" s="19">
        <v>3</v>
      </c>
      <c r="C29" s="19">
        <v>1</v>
      </c>
      <c r="D29" s="19">
        <v>6</v>
      </c>
      <c r="E29" s="19" t="s">
        <v>138</v>
      </c>
      <c r="F29" s="19" t="s">
        <v>139</v>
      </c>
      <c r="G29" s="19" t="s">
        <v>140</v>
      </c>
      <c r="H29" s="19" t="s">
        <v>141</v>
      </c>
      <c r="I29" s="20" t="s">
        <v>142</v>
      </c>
      <c r="J29" s="20" t="s">
        <v>143</v>
      </c>
      <c r="K29" s="21" t="s">
        <v>83</v>
      </c>
      <c r="L29" s="19" t="s">
        <v>144</v>
      </c>
      <c r="M29" s="19"/>
      <c r="N29" s="19" t="s">
        <v>74</v>
      </c>
      <c r="O29" s="19"/>
      <c r="P29" s="22">
        <v>62000</v>
      </c>
      <c r="Q29" s="19"/>
      <c r="R29" s="22">
        <f t="shared" ref="R29" si="3">P29</f>
        <v>62000</v>
      </c>
      <c r="S29" s="19" t="s">
        <v>46</v>
      </c>
    </row>
    <row r="30" spans="1:19" ht="47.25" customHeight="1" x14ac:dyDescent="0.25">
      <c r="A30" s="24"/>
      <c r="B30" s="24"/>
      <c r="C30" s="24"/>
      <c r="D30" s="24"/>
      <c r="E30" s="24"/>
      <c r="F30" s="24"/>
      <c r="G30" s="24"/>
      <c r="H30" s="24"/>
      <c r="I30" s="20" t="s">
        <v>145</v>
      </c>
      <c r="J30" s="20" t="s">
        <v>146</v>
      </c>
      <c r="K30" s="21" t="s">
        <v>61</v>
      </c>
      <c r="L30" s="24"/>
      <c r="M30" s="24"/>
      <c r="N30" s="24"/>
      <c r="O30" s="24"/>
      <c r="P30" s="25"/>
      <c r="Q30" s="24"/>
      <c r="R30" s="25"/>
      <c r="S30" s="24"/>
    </row>
    <row r="31" spans="1:19" ht="47.25" x14ac:dyDescent="0.25">
      <c r="A31" s="31">
        <v>13</v>
      </c>
      <c r="B31" s="31">
        <v>3</v>
      </c>
      <c r="C31" s="31">
        <v>2</v>
      </c>
      <c r="D31" s="31">
        <v>10</v>
      </c>
      <c r="E31" s="31" t="s">
        <v>147</v>
      </c>
      <c r="F31" s="31" t="s">
        <v>148</v>
      </c>
      <c r="G31" s="31" t="s">
        <v>149</v>
      </c>
      <c r="H31" s="31" t="s">
        <v>80</v>
      </c>
      <c r="I31" s="20" t="s">
        <v>81</v>
      </c>
      <c r="J31" s="20">
        <v>1</v>
      </c>
      <c r="K31" s="21" t="s">
        <v>150</v>
      </c>
      <c r="L31" s="31" t="s">
        <v>151</v>
      </c>
      <c r="M31" s="31" t="s">
        <v>152</v>
      </c>
      <c r="N31" s="31"/>
      <c r="O31" s="33">
        <v>81000</v>
      </c>
      <c r="P31" s="31"/>
      <c r="Q31" s="33">
        <f>O31</f>
        <v>81000</v>
      </c>
      <c r="R31" s="31"/>
      <c r="S31" s="31" t="s">
        <v>46</v>
      </c>
    </row>
    <row r="32" spans="1:19" ht="31.5" x14ac:dyDescent="0.25">
      <c r="A32" s="31"/>
      <c r="B32" s="31"/>
      <c r="C32" s="31"/>
      <c r="D32" s="31"/>
      <c r="E32" s="31"/>
      <c r="F32" s="31"/>
      <c r="G32" s="31"/>
      <c r="H32" s="31"/>
      <c r="I32" s="20" t="s">
        <v>153</v>
      </c>
      <c r="J32" s="20">
        <v>1</v>
      </c>
      <c r="K32" s="21" t="s">
        <v>154</v>
      </c>
      <c r="L32" s="31"/>
      <c r="M32" s="31"/>
      <c r="N32" s="31"/>
      <c r="O32" s="33"/>
      <c r="P32" s="31"/>
      <c r="Q32" s="33"/>
      <c r="R32" s="31"/>
      <c r="S32" s="31"/>
    </row>
    <row r="33" spans="1:19" ht="31.5" x14ac:dyDescent="0.25">
      <c r="A33" s="31"/>
      <c r="B33" s="31"/>
      <c r="C33" s="31"/>
      <c r="D33" s="31"/>
      <c r="E33" s="31"/>
      <c r="F33" s="31"/>
      <c r="G33" s="31"/>
      <c r="H33" s="31"/>
      <c r="I33" s="20" t="s">
        <v>87</v>
      </c>
      <c r="J33" s="20" t="s">
        <v>155</v>
      </c>
      <c r="K33" s="21" t="s">
        <v>61</v>
      </c>
      <c r="L33" s="31"/>
      <c r="M33" s="31"/>
      <c r="N33" s="31"/>
      <c r="O33" s="33"/>
      <c r="P33" s="31"/>
      <c r="Q33" s="33"/>
      <c r="R33" s="31"/>
      <c r="S33" s="31"/>
    </row>
    <row r="35" spans="1:19" ht="15.75" x14ac:dyDescent="0.25">
      <c r="O35" s="44"/>
      <c r="P35" s="45" t="s">
        <v>156</v>
      </c>
      <c r="Q35" s="45"/>
      <c r="R35" s="45"/>
    </row>
    <row r="36" spans="1:19" ht="15.75" x14ac:dyDescent="0.25">
      <c r="O36" s="46"/>
      <c r="P36" s="45" t="s">
        <v>157</v>
      </c>
      <c r="Q36" s="45" t="s">
        <v>158</v>
      </c>
      <c r="R36" s="45"/>
    </row>
    <row r="37" spans="1:19" ht="15.75" x14ac:dyDescent="0.25">
      <c r="O37" s="47"/>
      <c r="P37" s="45"/>
      <c r="Q37" s="48">
        <v>2024</v>
      </c>
      <c r="R37" s="48">
        <v>2025</v>
      </c>
    </row>
    <row r="38" spans="1:19" ht="15.75" x14ac:dyDescent="0.25">
      <c r="O38" s="49" t="s">
        <v>159</v>
      </c>
      <c r="P38" s="50">
        <v>13</v>
      </c>
      <c r="Q38" s="51">
        <f>Q31+Q17+Q14+Q12+R10+Q10+Q8+Q6</f>
        <v>601000</v>
      </c>
      <c r="R38" s="51">
        <f>R29+R27+R25+R23+R21+R19</f>
        <v>392000</v>
      </c>
    </row>
  </sheetData>
  <mergeCells count="227">
    <mergeCell ref="O31:O33"/>
    <mergeCell ref="P31:P33"/>
    <mergeCell ref="Q31:Q33"/>
    <mergeCell ref="R31:R33"/>
    <mergeCell ref="S31:S33"/>
    <mergeCell ref="O35:O37"/>
    <mergeCell ref="P35:R35"/>
    <mergeCell ref="P36:P37"/>
    <mergeCell ref="Q36:R36"/>
    <mergeCell ref="F31:F33"/>
    <mergeCell ref="G31:G33"/>
    <mergeCell ref="H31:H33"/>
    <mergeCell ref="L31:L33"/>
    <mergeCell ref="M31:M33"/>
    <mergeCell ref="N31:N33"/>
    <mergeCell ref="O29:O30"/>
    <mergeCell ref="P29:P30"/>
    <mergeCell ref="Q29:Q30"/>
    <mergeCell ref="R29:R30"/>
    <mergeCell ref="S29:S30"/>
    <mergeCell ref="A31:A33"/>
    <mergeCell ref="B31:B33"/>
    <mergeCell ref="C31:C33"/>
    <mergeCell ref="D31:D33"/>
    <mergeCell ref="E31:E33"/>
    <mergeCell ref="F29:F30"/>
    <mergeCell ref="G29:G30"/>
    <mergeCell ref="H29:H30"/>
    <mergeCell ref="L29:L30"/>
    <mergeCell ref="M29:M30"/>
    <mergeCell ref="N29:N30"/>
    <mergeCell ref="O27:O28"/>
    <mergeCell ref="P27:P28"/>
    <mergeCell ref="Q27:Q28"/>
    <mergeCell ref="R27:R28"/>
    <mergeCell ref="S27:S28"/>
    <mergeCell ref="A29:A30"/>
    <mergeCell ref="B29:B30"/>
    <mergeCell ref="C29:C30"/>
    <mergeCell ref="D29:D30"/>
    <mergeCell ref="E29:E30"/>
    <mergeCell ref="F27:F28"/>
    <mergeCell ref="G27:G28"/>
    <mergeCell ref="H27:H28"/>
    <mergeCell ref="L27:L28"/>
    <mergeCell ref="M27:M28"/>
    <mergeCell ref="N27:N28"/>
    <mergeCell ref="O25:O26"/>
    <mergeCell ref="P25:P26"/>
    <mergeCell ref="Q25:Q26"/>
    <mergeCell ref="R25:R26"/>
    <mergeCell ref="S25:S26"/>
    <mergeCell ref="A27:A28"/>
    <mergeCell ref="B27:B28"/>
    <mergeCell ref="C27:C28"/>
    <mergeCell ref="D27:D28"/>
    <mergeCell ref="E27:E28"/>
    <mergeCell ref="F25:F26"/>
    <mergeCell ref="G25:G26"/>
    <mergeCell ref="H25:H26"/>
    <mergeCell ref="L25:L26"/>
    <mergeCell ref="M25:M26"/>
    <mergeCell ref="N25:N26"/>
    <mergeCell ref="O23:O24"/>
    <mergeCell ref="P23:P24"/>
    <mergeCell ref="Q23:Q24"/>
    <mergeCell ref="R23:R24"/>
    <mergeCell ref="S23:S24"/>
    <mergeCell ref="A25:A26"/>
    <mergeCell ref="B25:B26"/>
    <mergeCell ref="C25:C26"/>
    <mergeCell ref="D25:D26"/>
    <mergeCell ref="E25:E26"/>
    <mergeCell ref="F23:F24"/>
    <mergeCell ref="G23:G24"/>
    <mergeCell ref="H23:H24"/>
    <mergeCell ref="L23:L24"/>
    <mergeCell ref="M23:M24"/>
    <mergeCell ref="N23:N24"/>
    <mergeCell ref="O21:O22"/>
    <mergeCell ref="P21:P22"/>
    <mergeCell ref="Q21:Q22"/>
    <mergeCell ref="R21:R22"/>
    <mergeCell ref="S21:S22"/>
    <mergeCell ref="A23:A24"/>
    <mergeCell ref="B23:B24"/>
    <mergeCell ref="C23:C24"/>
    <mergeCell ref="D23:D24"/>
    <mergeCell ref="E23:E24"/>
    <mergeCell ref="F21:F22"/>
    <mergeCell ref="G21:G22"/>
    <mergeCell ref="H21:H22"/>
    <mergeCell ref="L21:L22"/>
    <mergeCell ref="M21:M22"/>
    <mergeCell ref="N21:N22"/>
    <mergeCell ref="O19:O20"/>
    <mergeCell ref="P19:P20"/>
    <mergeCell ref="Q19:Q20"/>
    <mergeCell ref="R19:R20"/>
    <mergeCell ref="S19:S20"/>
    <mergeCell ref="A21:A22"/>
    <mergeCell ref="B21:B22"/>
    <mergeCell ref="C21:C22"/>
    <mergeCell ref="D21:D22"/>
    <mergeCell ref="E21:E22"/>
    <mergeCell ref="F19:F20"/>
    <mergeCell ref="G19:G20"/>
    <mergeCell ref="H19:H20"/>
    <mergeCell ref="L19:L20"/>
    <mergeCell ref="M19:M20"/>
    <mergeCell ref="N19:N20"/>
    <mergeCell ref="O17:O18"/>
    <mergeCell ref="P17:P18"/>
    <mergeCell ref="Q17:Q18"/>
    <mergeCell ref="R17:R18"/>
    <mergeCell ref="S17:S18"/>
    <mergeCell ref="A19:A20"/>
    <mergeCell ref="B19:B20"/>
    <mergeCell ref="C19:C20"/>
    <mergeCell ref="D19:D20"/>
    <mergeCell ref="E19:E20"/>
    <mergeCell ref="F17:F18"/>
    <mergeCell ref="G17:G18"/>
    <mergeCell ref="H17:H18"/>
    <mergeCell ref="L17:L18"/>
    <mergeCell ref="M17:M18"/>
    <mergeCell ref="N17:N18"/>
    <mergeCell ref="O14:O16"/>
    <mergeCell ref="P14:P16"/>
    <mergeCell ref="Q14:Q16"/>
    <mergeCell ref="R14:R16"/>
    <mergeCell ref="S14:S16"/>
    <mergeCell ref="A17:A18"/>
    <mergeCell ref="B17:B18"/>
    <mergeCell ref="C17:C18"/>
    <mergeCell ref="D17:D18"/>
    <mergeCell ref="E17:E18"/>
    <mergeCell ref="F14:F16"/>
    <mergeCell ref="G14:G16"/>
    <mergeCell ref="H14:H16"/>
    <mergeCell ref="L14:L16"/>
    <mergeCell ref="M14:M16"/>
    <mergeCell ref="N14:N16"/>
    <mergeCell ref="O12:O13"/>
    <mergeCell ref="P12:P13"/>
    <mergeCell ref="Q12:Q13"/>
    <mergeCell ref="R12:R13"/>
    <mergeCell ref="S12:S13"/>
    <mergeCell ref="A14:A16"/>
    <mergeCell ref="B14:B16"/>
    <mergeCell ref="C14:C16"/>
    <mergeCell ref="D14:D16"/>
    <mergeCell ref="E14:E16"/>
    <mergeCell ref="F12:F13"/>
    <mergeCell ref="G12:G13"/>
    <mergeCell ref="H12:H13"/>
    <mergeCell ref="L12:L13"/>
    <mergeCell ref="M12:M13"/>
    <mergeCell ref="N12:N13"/>
    <mergeCell ref="O10:O11"/>
    <mergeCell ref="P10:P11"/>
    <mergeCell ref="Q10:Q11"/>
    <mergeCell ref="R10:R11"/>
    <mergeCell ref="S10:S11"/>
    <mergeCell ref="A12:A13"/>
    <mergeCell ref="B12:B13"/>
    <mergeCell ref="C12:C13"/>
    <mergeCell ref="D12:D13"/>
    <mergeCell ref="E12:E13"/>
    <mergeCell ref="F10:F11"/>
    <mergeCell ref="G10:G11"/>
    <mergeCell ref="H10:H11"/>
    <mergeCell ref="L10:L11"/>
    <mergeCell ref="M10:M11"/>
    <mergeCell ref="N10:N11"/>
    <mergeCell ref="O8:O9"/>
    <mergeCell ref="P8:P9"/>
    <mergeCell ref="Q8:Q9"/>
    <mergeCell ref="R8:R9"/>
    <mergeCell ref="S8:S9"/>
    <mergeCell ref="A10:A11"/>
    <mergeCell ref="B10:B11"/>
    <mergeCell ref="C10:C11"/>
    <mergeCell ref="D10:D11"/>
    <mergeCell ref="E10:E11"/>
    <mergeCell ref="F8:F9"/>
    <mergeCell ref="G8:G9"/>
    <mergeCell ref="H8:H9"/>
    <mergeCell ref="L8:L9"/>
    <mergeCell ref="M8:M9"/>
    <mergeCell ref="N8:N9"/>
    <mergeCell ref="O6:O7"/>
    <mergeCell ref="P6:P7"/>
    <mergeCell ref="Q6:Q7"/>
    <mergeCell ref="R6:R7"/>
    <mergeCell ref="S6:S7"/>
    <mergeCell ref="A8:A9"/>
    <mergeCell ref="B8:B9"/>
    <mergeCell ref="C8:C9"/>
    <mergeCell ref="D8:D9"/>
    <mergeCell ref="E8:E9"/>
    <mergeCell ref="F6:F7"/>
    <mergeCell ref="G6:G7"/>
    <mergeCell ref="H6:H7"/>
    <mergeCell ref="L6:L7"/>
    <mergeCell ref="M6:M7"/>
    <mergeCell ref="N6:N7"/>
    <mergeCell ref="L3:L4"/>
    <mergeCell ref="M3:N3"/>
    <mergeCell ref="O3:P3"/>
    <mergeCell ref="Q3:R3"/>
    <mergeCell ref="S3:S4"/>
    <mergeCell ref="A6:A7"/>
    <mergeCell ref="B6:B7"/>
    <mergeCell ref="C6:C7"/>
    <mergeCell ref="D6:D7"/>
    <mergeCell ref="E6:E7"/>
    <mergeCell ref="L2:S2"/>
    <mergeCell ref="A3:A4"/>
    <mergeCell ref="B3:B4"/>
    <mergeCell ref="C3:C4"/>
    <mergeCell ref="D3:D4"/>
    <mergeCell ref="E3:E4"/>
    <mergeCell ref="F3:F4"/>
    <mergeCell ref="G3:G4"/>
    <mergeCell ref="H3:H4"/>
    <mergeCell ref="I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Świętokrzyska JR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Kwiatkowski</dc:creator>
  <cp:lastModifiedBy>Krzysztof Kwiatkowski</cp:lastModifiedBy>
  <dcterms:created xsi:type="dcterms:W3CDTF">2025-05-05T09:03:43Z</dcterms:created>
  <dcterms:modified xsi:type="dcterms:W3CDTF">2025-05-05T09:03:43Z</dcterms:modified>
</cp:coreProperties>
</file>