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058B79CD-FDF5-4C64-A55A-ECF98F6E74D6}" xr6:coauthVersionLast="47" xr6:coauthVersionMax="47" xr10:uidLastSave="{00000000-0000-0000-0000-000000000000}"/>
  <bookViews>
    <workbookView xWindow="-120" yWindow="-120" windowWidth="29040" windowHeight="15720" xr2:uid="{3DB23C3E-7DF8-4B5E-8F1C-C8093175F11A}"/>
  </bookViews>
  <sheets>
    <sheet name="Warmińsko-Mazurska J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1" l="1"/>
  <c r="Q27" i="1"/>
</calcChain>
</file>

<file path=xl/sharedStrings.xml><?xml version="1.0" encoding="utf-8"?>
<sst xmlns="http://schemas.openxmlformats.org/spreadsheetml/2006/main" count="143" uniqueCount="103">
  <si>
    <t>Plan operacyjny KSOW na lata 2024-2025 (z wyłączeniem działania 8 Plan komunikacyjny) - Samorząd Województwa Warmińsko-Mazurskiego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</si>
  <si>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</si>
  <si>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</si>
  <si>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</si>
  <si>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</si>
  <si>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</si>
  <si>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</si>
  <si>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</si>
  <si>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</si>
  <si>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</si>
  <si>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</si>
  <si>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</si>
  <si>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</si>
  <si>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</si>
  <si>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</si>
  <si>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</si>
  <si>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</si>
  <si>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</si>
  <si>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</si>
  <si>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</si>
  <si>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</si>
  <si>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</si>
  <si>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</si>
  <si>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</si>
  <si>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</si>
  <si>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</si>
  <si>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</si>
  <si>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</si>
  <si>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</si>
  <si>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</si>
  <si>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</si>
  <si>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</si>
  <si>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</si>
  <si>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</si>
  <si>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</si>
  <si>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</si>
  <si>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</si>
  <si>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Organizacja konkursu pn. Laur Agrobiznesu 2024</t>
  </si>
  <si>
    <t>Celem konkursu jest wyróżnienie najbardziej aktywnych osób związanych zawodowo z rolnictwem, rybactwem, sektorem rolno-spożywczym funkcjonujących na terenie województwa warmińsko-mazurskiego, w tym przedsiębiorców/osób z otoczenia rolnictwa wyróżniających się doskonałą organizacją gospodarowania, stosowaniem nowoczesnych technologii przy zachowaniu zasad ochrony środowiska przyrodniczego, ponadprzeciętną aktywnością zawodową charakteryzujących się wysokim poziomem produkcji rolniczej lub wytwarzania wysokiej jakości rolniczych surowców żywnościowych i żywności.</t>
  </si>
  <si>
    <t>W ramach realizacji operacji zostanie zorganizowany konkurs pn. Laur Agrobiznesu 2024</t>
  </si>
  <si>
    <t>konkurs</t>
  </si>
  <si>
    <t>liczba konkursów</t>
  </si>
  <si>
    <t>sztuka</t>
  </si>
  <si>
    <t>Rolnicy, podmioty działające w sektorze rolno-spożywczym</t>
  </si>
  <si>
    <t>I-IV</t>
  </si>
  <si>
    <t>Urząd Marszałkowski Województwa Warmińsko-Mazurskiego w Olsztynie</t>
  </si>
  <si>
    <t>liczba laureatów</t>
  </si>
  <si>
    <t>osoba</t>
  </si>
  <si>
    <t>Udział w targach "Smaki Regionów" w Poznaniu</t>
  </si>
  <si>
    <t>Celem realizacji operacji jest promocja i wsparcie sektora żywności regionalnej, tradycyjnej i naturalnej w województwie warmińsko-mazurskim.</t>
  </si>
  <si>
    <t>W ramach operacji zostanie zorganizowane stoisko promocyjne na targach</t>
  </si>
  <si>
    <t>targi</t>
  </si>
  <si>
    <t xml:space="preserve">liczba targów </t>
  </si>
  <si>
    <t>usługa</t>
  </si>
  <si>
    <t>Producenci i przetwórcy regionalnej żywności z województwa warmińsko-mazurskiego</t>
  </si>
  <si>
    <t>II-IV</t>
  </si>
  <si>
    <t>Targi żywności regionalnej, naturalnej i tradycyjnej</t>
  </si>
  <si>
    <t>W ramach operacji zostaną zorganizowane targi żywności regionalnej, naturalnej i tradycyjnej  wspierające  producentów żywności naturalnej i tradycyjnej oraz promujące markę kulinarną Warmii i Mazur.</t>
  </si>
  <si>
    <t>Producenci i przetwórcy regionalnej żywności naturalnej, tradycyjnej, regionalnej, restauratorzy z województwa warmińsko-mazurskiego, ogół społeczeństwa</t>
  </si>
  <si>
    <t>I-III</t>
  </si>
  <si>
    <t xml:space="preserve">liczba stoisk wystawienniczych </t>
  </si>
  <si>
    <t>szt.</t>
  </si>
  <si>
    <t>liczba uczestników</t>
  </si>
  <si>
    <t>Wyjazd studyjny dot. wspierania producentów żywności naturalnej i tradycyjnej</t>
  </si>
  <si>
    <t>Celem realizacji operacji jest organizacja wizyty studyjnej producentów i przetwórców żywności naturalnej, tradycyjnej, lokalnej, regionalnej w celu zwiększenia poziomu wiedzy uczestników w obszarze małego przetwórstwa oraz wymiany doświadczeń w rozwijaniu krótkich łańcuchów dostaw.</t>
  </si>
  <si>
    <t>W ramach realizacji operacji zostanie zorganizowany wyjazd studyjny</t>
  </si>
  <si>
    <t>wyjazd studyjny</t>
  </si>
  <si>
    <t xml:space="preserve">liczba wyjazdów                          </t>
  </si>
  <si>
    <t>Producenci i przetwórcy żywności regionalnej, naturalnej, tradycyjnej, restauratorzy z województwa warmińsko-mazurskiego, przedstawiciele samorządu województwa warmińsko-mazurskiego</t>
  </si>
  <si>
    <t xml:space="preserve">liczba uczestników </t>
  </si>
  <si>
    <t>min. 20 - max. 30</t>
  </si>
  <si>
    <t>Wyjazd studyjny zagraniczny w zakresie odnowy wsi</t>
  </si>
  <si>
    <t>Celem realizacji operacji jest wymiana wiedzy i  doświadczeń w zakresie odnowy wsi , dobrych praktyk rozwoju obszarów wiejskich, aktywizacji społeczności lokalnych.</t>
  </si>
  <si>
    <t>W ramach operacji zostanie zorganizowany zagraniczny wyjazd studyjny podnoszący kompetencje i wiedzę uczestników w zakresie działania instrumentów odnowy wsi oraz inspirujący do aktywizacji społeczności lokalnych w kierunkach odnowy wsi.</t>
  </si>
  <si>
    <t xml:space="preserve">liczba wyjazdów </t>
  </si>
  <si>
    <t>Sołtysi, liderzy grup odnowy wsi, koordynatorzy gminni, przedstawiciele samorządów</t>
  </si>
  <si>
    <t xml:space="preserve">III-V  </t>
  </si>
  <si>
    <t>min. 25 - max. 35</t>
  </si>
  <si>
    <t>Wyjazd studyjny zagraniczny</t>
  </si>
  <si>
    <t>Celem realizacji operacji jest poznanie dobrych praktyk związanych z funkcjonowaniem obszarów wiejskich. Operacja ma służyć upowszechnianiu wiedzy o zrealizowanych projektach wpływających na polepszenie warunków na obszarach wiejskich. Wyjazd studyjny umożliwi przeniesienie dobrych praktyk z innych regionów.</t>
  </si>
  <si>
    <t xml:space="preserve">W ramach realizacji operacji zostanie zorganizowany wyjazd zagraniczny </t>
  </si>
  <si>
    <t>Przedstawiciele samorządów gminnych, wojewódzkiego, Urzędu Marszałkowskiego.</t>
  </si>
  <si>
    <t xml:space="preserve">Konferencja dla liderek wiejskich </t>
  </si>
  <si>
    <t>Celem realizacji operacji jest organizacja konferencji dla liderek wiejskich Warmii i Mazur w zakresie wymiany wiedzy i doświadczeń związanych z rozwojem obszarów wiejskich</t>
  </si>
  <si>
    <t>W ramach realizacji operacji zostanie zorganizowana konferencja</t>
  </si>
  <si>
    <t>konferencja</t>
  </si>
  <si>
    <t>liczba konferencji</t>
  </si>
  <si>
    <t>KGW, stowarzyszenia, rolniczki, przedstawiciele samorządów, uczelni, instytucji z branży rolniczej i działających na obszarach wiejskich</t>
  </si>
  <si>
    <t>min. 80 - max. 120</t>
  </si>
  <si>
    <t>Konferencja dotycząca sytuacji rolnictwa i pszczelarstwa w regionie Warmii i Mazur.</t>
  </si>
  <si>
    <t>Celem realizacji operacji jest między innymi omówienie bieżącej sytuacji rolnictwa w regionie Warmii i Mazur  odniesieniu do bioróżnorodności, w tym  do roli pszczół w ekosystemie, wpływie na rolnictwo i życie konsumenta.</t>
  </si>
  <si>
    <t xml:space="preserve">W ramach realizacji operacji zostanie zorganizowana dwudniowa konferencja </t>
  </si>
  <si>
    <t xml:space="preserve"> Przedstawiciele kół pszczelarskich oraz instytucji z branży rolniczej regionu Warmii i Mazur, przedstawiciele samorządów</t>
  </si>
  <si>
    <t>Przegląd zespołów folklorystycznych</t>
  </si>
  <si>
    <t>Celem operacji jest kultywowanie i promowanie tradycji i dziedzictwa kulturowego wsi oraz wymiana i upowszechnianie wiedzy nt. niematerialnych produktów lokalnych, tj. gwara, muzyka, taniec.</t>
  </si>
  <si>
    <t xml:space="preserve">W ramach realizacji operacji zostanie zorganizowany przegląd zespołów folklorystycznych wraz z partnerem KSOW - Zespołem Pieśni i Tańca "Warmia". Współorganizacja wydarzenia ma na celu zachowanie i promowanie dziedzictwa kulturowego, prezentację dorobku artystycznego zespołów ludowych, folklorystycznych oraz kapel. </t>
  </si>
  <si>
    <t>wydarzenie</t>
  </si>
  <si>
    <t>liczba wydarzeń</t>
  </si>
  <si>
    <t>Przedstawiciele KGW, sołectw, stowarzyszeń, ogół społeczeństwa</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</si>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</sst>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z_ł"/>
  </numFmts>
  <fonts count="9"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2" fillId="0" borderId="0"/>
  </cellStyleXfs>
  <cellXfs count="70">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2" xfId="1" applyFont="1" applyFill="1" applyBorder="1" applyAlignment="1">
      <alignment horizontal="center" vertical="center" wrapText="1"/>
    </xf>
    <xf numFmtId="4" fontId="8" fillId="3" borderId="2" xfId="1" applyNumberFormat="1" applyFont="1" applyFill="1" applyBorder="1" applyAlignment="1">
      <alignment horizontal="center" vertical="center" wrapText="1"/>
    </xf>
    <xf numFmtId="0" fontId="2" fillId="3" borderId="0" xfId="1" applyFill="1"/>
    <xf numFmtId="0" fontId="2" fillId="0" borderId="2" xfId="1" applyBorder="1" applyAlignment="1">
      <alignment horizontal="center" vertical="center"/>
    </xf>
    <xf numFmtId="0" fontId="4" fillId="3" borderId="3" xfId="0"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3" xfId="1" applyBorder="1" applyAlignment="1">
      <alignment horizontal="center" vertical="center"/>
    </xf>
    <xf numFmtId="0" fontId="4" fillId="3" borderId="4" xfId="0"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0" fontId="2" fillId="0" borderId="3" xfId="1" applyBorder="1" applyAlignment="1">
      <alignment horizontal="center"/>
    </xf>
    <xf numFmtId="0" fontId="4" fillId="3" borderId="5" xfId="0" applyFont="1" applyFill="1" applyBorder="1" applyAlignment="1">
      <alignment horizontal="center" vertical="center" wrapText="1"/>
    </xf>
    <xf numFmtId="0" fontId="2" fillId="0" borderId="5" xfId="1" applyBorder="1" applyAlignment="1">
      <alignment horizontal="center" vertical="center"/>
    </xf>
    <xf numFmtId="4" fontId="4" fillId="3" borderId="5" xfId="0" applyNumberFormat="1" applyFont="1" applyFill="1" applyBorder="1" applyAlignment="1">
      <alignment horizontal="center" vertical="center" wrapText="1"/>
    </xf>
    <xf numFmtId="0" fontId="2" fillId="0" borderId="5" xfId="1" applyBorder="1" applyAlignment="1">
      <alignment horizontal="center"/>
    </xf>
    <xf numFmtId="0" fontId="4" fillId="3" borderId="6" xfId="0" applyFont="1" applyFill="1" applyBorder="1" applyAlignment="1">
      <alignment horizontal="center" vertical="center" wrapText="1"/>
    </xf>
    <xf numFmtId="0" fontId="2" fillId="0" borderId="6" xfId="1" applyBorder="1" applyAlignment="1">
      <alignment horizontal="center" vertical="center"/>
    </xf>
    <xf numFmtId="4" fontId="4" fillId="3" borderId="6" xfId="0" applyNumberFormat="1" applyFont="1" applyFill="1" applyBorder="1" applyAlignment="1">
      <alignment horizontal="center" vertical="center" wrapText="1"/>
    </xf>
    <xf numFmtId="0" fontId="2" fillId="0" borderId="6" xfId="1" applyBorder="1" applyAlignment="1">
      <alignment horizontal="center"/>
    </xf>
    <xf numFmtId="0" fontId="2" fillId="0" borderId="3" xfId="1" applyBorder="1" applyAlignment="1">
      <alignment horizontal="center" vertical="center" wrapText="1"/>
    </xf>
    <xf numFmtId="0" fontId="2" fillId="0" borderId="2" xfId="1" applyBorder="1" applyAlignment="1">
      <alignment horizontal="center" vertical="center" wrapText="1"/>
    </xf>
    <xf numFmtId="0" fontId="4" fillId="3" borderId="2" xfId="0" applyFont="1" applyFill="1" applyBorder="1" applyAlignment="1">
      <alignment horizontal="center" vertical="center" wrapText="1"/>
    </xf>
    <xf numFmtId="4" fontId="2" fillId="0" borderId="3" xfId="1" applyNumberFormat="1" applyBorder="1" applyAlignment="1">
      <alignment horizontal="center" vertical="center" wrapText="1"/>
    </xf>
    <xf numFmtId="0" fontId="2" fillId="0" borderId="0" xfId="1" applyAlignment="1">
      <alignment horizontal="center" vertical="center" wrapText="1"/>
    </xf>
    <xf numFmtId="0" fontId="2" fillId="0" borderId="6" xfId="1" applyBorder="1" applyAlignment="1">
      <alignment horizontal="center" vertical="center" wrapText="1"/>
    </xf>
    <xf numFmtId="4" fontId="2" fillId="0" borderId="6" xfId="1" applyNumberFormat="1" applyBorder="1" applyAlignment="1">
      <alignment horizontal="center" vertical="center" wrapText="1"/>
    </xf>
    <xf numFmtId="0" fontId="4" fillId="3" borderId="6"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horizontal="center" vertical="center" wrapText="1"/>
    </xf>
    <xf numFmtId="0" fontId="2" fillId="0" borderId="2" xfId="1" applyBorder="1" applyAlignment="1">
      <alignment horizontal="center" vertical="center"/>
    </xf>
    <xf numFmtId="4" fontId="4" fillId="3" borderId="4" xfId="0" applyNumberFormat="1" applyFont="1" applyFill="1" applyBorder="1" applyAlignment="1">
      <alignment horizontal="center" vertical="center" wrapText="1"/>
    </xf>
    <xf numFmtId="0" fontId="0" fillId="0" borderId="0" xfId="0" applyAlignment="1">
      <alignment horizontal="center" vertical="center"/>
    </xf>
    <xf numFmtId="0" fontId="4" fillId="3" borderId="7" xfId="0" applyFont="1" applyFill="1" applyBorder="1" applyAlignment="1">
      <alignment horizontal="center" vertical="center" wrapText="1"/>
    </xf>
    <xf numFmtId="4" fontId="4" fillId="3" borderId="7" xfId="0" applyNumberFormat="1" applyFont="1" applyFill="1" applyBorder="1" applyAlignment="1">
      <alignment horizontal="center" vertical="center" wrapText="1"/>
    </xf>
    <xf numFmtId="4" fontId="2" fillId="0" borderId="3" xfId="1" applyNumberFormat="1" applyBorder="1" applyAlignment="1">
      <alignment horizontal="center" vertical="center"/>
    </xf>
    <xf numFmtId="0" fontId="2" fillId="0" borderId="0" xfId="1" applyAlignment="1">
      <alignment horizontal="center" vertical="center"/>
    </xf>
    <xf numFmtId="4" fontId="2" fillId="0" borderId="6" xfId="1" applyNumberFormat="1" applyBorder="1" applyAlignment="1">
      <alignment horizontal="center" vertical="center"/>
    </xf>
    <xf numFmtId="0" fontId="2" fillId="0" borderId="2" xfId="1" applyBorder="1" applyAlignment="1">
      <alignment horizontal="center" vertical="center" wrapText="1"/>
    </xf>
    <xf numFmtId="4" fontId="2" fillId="0" borderId="2" xfId="1" applyNumberFormat="1" applyBorder="1" applyAlignment="1">
      <alignment horizontal="center" vertical="center" wrapText="1"/>
    </xf>
    <xf numFmtId="0" fontId="2" fillId="0" borderId="0" xfId="1" applyAlignment="1">
      <alignment vertical="center" wrapText="1"/>
    </xf>
    <xf numFmtId="0" fontId="2" fillId="3" borderId="2" xfId="1" applyFill="1" applyBorder="1" applyAlignment="1">
      <alignment horizontal="center" vertical="center" wrapText="1"/>
    </xf>
    <xf numFmtId="4" fontId="2" fillId="0" borderId="2" xfId="1" applyNumberFormat="1" applyBorder="1" applyAlignment="1">
      <alignment horizontal="center" vertical="center" wrapText="1"/>
    </xf>
    <xf numFmtId="0" fontId="4" fillId="3" borderId="0" xfId="0" applyFont="1"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xf>
    <xf numFmtId="0" fontId="0" fillId="4" borderId="2" xfId="0" applyFill="1" applyBorder="1" applyAlignment="1">
      <alignment horizontal="center"/>
    </xf>
    <xf numFmtId="0" fontId="0" fillId="0" borderId="2" xfId="0" applyBorder="1" applyAlignment="1">
      <alignment horizontal="center"/>
    </xf>
    <xf numFmtId="4" fontId="4" fillId="0" borderId="2" xfId="0" applyNumberFormat="1" applyFont="1" applyBorder="1" applyAlignment="1">
      <alignment horizontal="center" vertical="center"/>
    </xf>
    <xf numFmtId="164" fontId="0" fillId="0" borderId="2" xfId="0" applyNumberFormat="1" applyBorder="1"/>
  </cellXfs>
  <cellStyles count="2">
    <cellStyle name="Normalny" xfId="0" builtinId="0"/>
    <cellStyle name="Normalny 3" xfId="1" xr:uid="{D1AACB98-00EE-4CF1-AA65-F65CF7D248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9946-56F5-4D9F-BEDE-B0AD45D3038B}">
  <sheetPr codeName="Arkusz1"/>
  <dimension ref="A1:S42"/>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4.42578125" style="2" customWidth="1"/>
    <col min="9" max="10" width="19" style="2" customWidth="1"/>
    <col min="11" max="11" width="15" style="2" customWidth="1"/>
    <col min="12" max="12" width="25.140625" style="2" customWidth="1"/>
    <col min="13" max="13" width="13" style="2" customWidth="1"/>
    <col min="14" max="14" width="8.5703125" style="2" customWidth="1"/>
    <col min="15" max="15" width="16.28515625" style="2" customWidth="1"/>
    <col min="16" max="16" width="8.7109375" style="2" customWidth="1"/>
    <col min="17" max="17" width="15.7109375" style="2" customWidth="1"/>
    <col min="18" max="18" width="7.42578125" style="2" customWidth="1"/>
    <col min="19" max="19" width="23.8554687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s="22" customFormat="1" ht="101.45" customHeight="1" x14ac:dyDescent="0.25">
      <c r="A6" s="19">
        <v>1</v>
      </c>
      <c r="B6" s="19">
        <v>6</v>
      </c>
      <c r="C6" s="19">
        <v>1</v>
      </c>
      <c r="D6" s="19">
        <v>9</v>
      </c>
      <c r="E6" s="19" t="s">
        <v>37</v>
      </c>
      <c r="F6" s="19" t="s">
        <v>38</v>
      </c>
      <c r="G6" s="19" t="s">
        <v>39</v>
      </c>
      <c r="H6" s="19" t="s">
        <v>40</v>
      </c>
      <c r="I6" s="20" t="s">
        <v>41</v>
      </c>
      <c r="J6" s="20">
        <v>1</v>
      </c>
      <c r="K6" s="20" t="s">
        <v>42</v>
      </c>
      <c r="L6" s="19" t="s">
        <v>43</v>
      </c>
      <c r="M6" s="19" t="s">
        <v>44</v>
      </c>
      <c r="N6" s="19"/>
      <c r="O6" s="21">
        <v>70000</v>
      </c>
      <c r="P6" s="21"/>
      <c r="Q6" s="21">
        <v>70000</v>
      </c>
      <c r="R6" s="21"/>
      <c r="S6" s="19" t="s">
        <v>45</v>
      </c>
    </row>
    <row r="7" spans="1:19" ht="81.75" customHeight="1" x14ac:dyDescent="0.25">
      <c r="A7" s="19"/>
      <c r="B7" s="19"/>
      <c r="C7" s="19"/>
      <c r="D7" s="19"/>
      <c r="E7" s="19"/>
      <c r="F7" s="19"/>
      <c r="G7" s="19"/>
      <c r="H7" s="19"/>
      <c r="I7" s="23" t="s">
        <v>46</v>
      </c>
      <c r="J7" s="23">
        <v>21</v>
      </c>
      <c r="K7" s="20" t="s">
        <v>47</v>
      </c>
      <c r="L7" s="19"/>
      <c r="M7" s="19"/>
      <c r="N7" s="19"/>
      <c r="O7" s="21"/>
      <c r="P7" s="21"/>
      <c r="Q7" s="21"/>
      <c r="R7" s="21"/>
      <c r="S7" s="19"/>
    </row>
    <row r="8" spans="1:19" customFormat="1" ht="96.6" customHeight="1" x14ac:dyDescent="0.25">
      <c r="A8" s="24">
        <v>2</v>
      </c>
      <c r="B8" s="24">
        <v>3</v>
      </c>
      <c r="C8" s="24">
        <v>3</v>
      </c>
      <c r="D8" s="24">
        <v>10</v>
      </c>
      <c r="E8" s="24" t="s">
        <v>48</v>
      </c>
      <c r="F8" s="24" t="s">
        <v>49</v>
      </c>
      <c r="G8" s="24" t="s">
        <v>50</v>
      </c>
      <c r="H8" s="24" t="s">
        <v>51</v>
      </c>
      <c r="I8" s="24" t="s">
        <v>52</v>
      </c>
      <c r="J8" s="24">
        <v>1</v>
      </c>
      <c r="K8" s="24" t="s">
        <v>53</v>
      </c>
      <c r="L8" s="24" t="s">
        <v>54</v>
      </c>
      <c r="M8" s="24" t="s">
        <v>55</v>
      </c>
      <c r="N8" s="24"/>
      <c r="O8" s="25">
        <v>75000</v>
      </c>
      <c r="P8" s="25"/>
      <c r="Q8" s="25">
        <v>75000</v>
      </c>
      <c r="R8" s="25"/>
      <c r="S8" s="26" t="s">
        <v>45</v>
      </c>
    </row>
    <row r="9" spans="1:19" customFormat="1" ht="33" customHeight="1" x14ac:dyDescent="0.25">
      <c r="A9" s="27">
        <v>3</v>
      </c>
      <c r="B9" s="27">
        <v>3</v>
      </c>
      <c r="C9" s="27">
        <v>3</v>
      </c>
      <c r="D9" s="27">
        <v>10</v>
      </c>
      <c r="E9" s="27" t="s">
        <v>56</v>
      </c>
      <c r="F9" s="27" t="s">
        <v>49</v>
      </c>
      <c r="G9" s="27" t="s">
        <v>57</v>
      </c>
      <c r="H9" s="28" t="s">
        <v>51</v>
      </c>
      <c r="I9" s="29" t="s">
        <v>52</v>
      </c>
      <c r="J9" s="24">
        <v>1</v>
      </c>
      <c r="K9" s="24" t="s">
        <v>53</v>
      </c>
      <c r="L9" s="27" t="s">
        <v>58</v>
      </c>
      <c r="M9" s="27" t="s">
        <v>59</v>
      </c>
      <c r="N9" s="27"/>
      <c r="O9" s="30">
        <v>150000</v>
      </c>
      <c r="P9" s="30"/>
      <c r="Q9" s="30">
        <v>150000</v>
      </c>
      <c r="R9" s="31"/>
      <c r="S9" s="30" t="s">
        <v>45</v>
      </c>
    </row>
    <row r="10" spans="1:19" customFormat="1" ht="36.6" customHeight="1" x14ac:dyDescent="0.25">
      <c r="A10" s="32"/>
      <c r="B10" s="32"/>
      <c r="C10" s="32"/>
      <c r="D10" s="32"/>
      <c r="E10" s="32"/>
      <c r="F10" s="32"/>
      <c r="G10" s="32"/>
      <c r="H10" s="33"/>
      <c r="I10" s="29" t="s">
        <v>60</v>
      </c>
      <c r="J10" s="24">
        <v>30</v>
      </c>
      <c r="K10" s="24" t="s">
        <v>61</v>
      </c>
      <c r="L10" s="32"/>
      <c r="M10" s="32"/>
      <c r="N10" s="32"/>
      <c r="O10" s="34"/>
      <c r="P10" s="34"/>
      <c r="Q10" s="34"/>
      <c r="R10" s="35"/>
      <c r="S10" s="34"/>
    </row>
    <row r="11" spans="1:19" customFormat="1" ht="34.9" customHeight="1" x14ac:dyDescent="0.25">
      <c r="A11" s="36"/>
      <c r="B11" s="36"/>
      <c r="C11" s="36"/>
      <c r="D11" s="36"/>
      <c r="E11" s="36"/>
      <c r="F11" s="36"/>
      <c r="G11" s="36"/>
      <c r="H11" s="37"/>
      <c r="I11" s="29" t="s">
        <v>62</v>
      </c>
      <c r="J11" s="24">
        <v>2000</v>
      </c>
      <c r="K11" s="24" t="s">
        <v>47</v>
      </c>
      <c r="L11" s="36"/>
      <c r="M11" s="36"/>
      <c r="N11" s="36"/>
      <c r="O11" s="38"/>
      <c r="P11" s="38"/>
      <c r="Q11" s="38"/>
      <c r="R11" s="39"/>
      <c r="S11" s="38"/>
    </row>
    <row r="12" spans="1:19" s="44" customFormat="1" ht="71.45" customHeight="1" x14ac:dyDescent="0.25">
      <c r="A12" s="40">
        <v>4</v>
      </c>
      <c r="B12" s="40">
        <v>1</v>
      </c>
      <c r="C12" s="40">
        <v>1</v>
      </c>
      <c r="D12" s="40">
        <v>6</v>
      </c>
      <c r="E12" s="41" t="s">
        <v>63</v>
      </c>
      <c r="F12" s="41" t="s">
        <v>64</v>
      </c>
      <c r="G12" s="41" t="s">
        <v>65</v>
      </c>
      <c r="H12" s="42" t="s">
        <v>66</v>
      </c>
      <c r="I12" s="26" t="s">
        <v>67</v>
      </c>
      <c r="J12" s="26">
        <v>1</v>
      </c>
      <c r="K12" s="26" t="s">
        <v>53</v>
      </c>
      <c r="L12" s="40" t="s">
        <v>68</v>
      </c>
      <c r="M12" s="40" t="s">
        <v>55</v>
      </c>
      <c r="N12" s="40"/>
      <c r="O12" s="43">
        <v>150000</v>
      </c>
      <c r="P12" s="43"/>
      <c r="Q12" s="43">
        <v>150000</v>
      </c>
      <c r="R12" s="40"/>
      <c r="S12" s="40" t="s">
        <v>45</v>
      </c>
    </row>
    <row r="13" spans="1:19" ht="52.9" customHeight="1" x14ac:dyDescent="0.25">
      <c r="A13" s="45"/>
      <c r="B13" s="45"/>
      <c r="C13" s="45"/>
      <c r="D13" s="45"/>
      <c r="E13" s="41"/>
      <c r="F13" s="41"/>
      <c r="G13" s="41"/>
      <c r="H13" s="42"/>
      <c r="I13" s="26" t="s">
        <v>69</v>
      </c>
      <c r="J13" s="26" t="s">
        <v>70</v>
      </c>
      <c r="K13" s="26" t="s">
        <v>47</v>
      </c>
      <c r="L13" s="45"/>
      <c r="M13" s="45"/>
      <c r="N13" s="45"/>
      <c r="O13" s="46"/>
      <c r="P13" s="46"/>
      <c r="Q13" s="46"/>
      <c r="R13" s="45"/>
      <c r="S13" s="45"/>
    </row>
    <row r="14" spans="1:19" customFormat="1" ht="71.45" customHeight="1" x14ac:dyDescent="0.25">
      <c r="A14" s="27">
        <v>5</v>
      </c>
      <c r="B14" s="27">
        <v>6</v>
      </c>
      <c r="C14" s="27">
        <v>5</v>
      </c>
      <c r="D14" s="27">
        <v>11</v>
      </c>
      <c r="E14" s="27" t="s">
        <v>71</v>
      </c>
      <c r="F14" s="27" t="s">
        <v>72</v>
      </c>
      <c r="G14" s="27" t="s">
        <v>73</v>
      </c>
      <c r="H14" s="27" t="s">
        <v>66</v>
      </c>
      <c r="I14" s="26" t="s">
        <v>74</v>
      </c>
      <c r="J14" s="26">
        <v>1</v>
      </c>
      <c r="K14" s="24" t="s">
        <v>53</v>
      </c>
      <c r="L14" s="27" t="s">
        <v>75</v>
      </c>
      <c r="M14" s="27" t="s">
        <v>76</v>
      </c>
      <c r="N14" s="27"/>
      <c r="O14" s="30">
        <v>205000</v>
      </c>
      <c r="P14" s="27"/>
      <c r="Q14" s="30">
        <v>205000</v>
      </c>
      <c r="R14" s="27"/>
      <c r="S14" s="42" t="s">
        <v>45</v>
      </c>
    </row>
    <row r="15" spans="1:19" customFormat="1" ht="34.15" customHeight="1" x14ac:dyDescent="0.25">
      <c r="A15" s="36"/>
      <c r="B15" s="47"/>
      <c r="C15" s="47"/>
      <c r="D15" s="47"/>
      <c r="E15" s="36"/>
      <c r="F15" s="36"/>
      <c r="G15" s="36"/>
      <c r="H15" s="47"/>
      <c r="I15" s="26" t="s">
        <v>69</v>
      </c>
      <c r="J15" s="26" t="s">
        <v>77</v>
      </c>
      <c r="K15" s="26" t="s">
        <v>47</v>
      </c>
      <c r="L15" s="47"/>
      <c r="M15" s="47"/>
      <c r="N15" s="47"/>
      <c r="O15" s="47"/>
      <c r="P15" s="47"/>
      <c r="Q15" s="47"/>
      <c r="R15" s="47"/>
      <c r="S15" s="48"/>
    </row>
    <row r="16" spans="1:19" s="52" customFormat="1" ht="81" customHeight="1" x14ac:dyDescent="0.25">
      <c r="A16" s="27">
        <v>6</v>
      </c>
      <c r="B16" s="27">
        <v>6</v>
      </c>
      <c r="C16" s="27">
        <v>1</v>
      </c>
      <c r="D16" s="27">
        <v>3</v>
      </c>
      <c r="E16" s="49" t="s">
        <v>78</v>
      </c>
      <c r="F16" s="27" t="s">
        <v>79</v>
      </c>
      <c r="G16" s="27" t="s">
        <v>80</v>
      </c>
      <c r="H16" s="49" t="s">
        <v>66</v>
      </c>
      <c r="I16" s="26" t="s">
        <v>67</v>
      </c>
      <c r="J16" s="26">
        <v>1</v>
      </c>
      <c r="K16" s="24" t="s">
        <v>53</v>
      </c>
      <c r="L16" s="42" t="s">
        <v>81</v>
      </c>
      <c r="M16" s="50" t="s">
        <v>44</v>
      </c>
      <c r="N16" s="49"/>
      <c r="O16" s="51">
        <v>250000</v>
      </c>
      <c r="P16" s="51"/>
      <c r="Q16" s="51">
        <v>250000</v>
      </c>
      <c r="R16" s="49"/>
      <c r="S16" s="27" t="s">
        <v>45</v>
      </c>
    </row>
    <row r="17" spans="1:19" s="52" customFormat="1" ht="81" customHeight="1" x14ac:dyDescent="0.25">
      <c r="A17" s="32"/>
      <c r="B17" s="32"/>
      <c r="C17" s="32"/>
      <c r="D17" s="32"/>
      <c r="E17" s="53"/>
      <c r="F17" s="32"/>
      <c r="G17" s="32"/>
      <c r="H17" s="53"/>
      <c r="I17" s="26" t="s">
        <v>69</v>
      </c>
      <c r="J17" s="26" t="s">
        <v>70</v>
      </c>
      <c r="K17" s="26" t="s">
        <v>47</v>
      </c>
      <c r="L17" s="42"/>
      <c r="M17" s="50"/>
      <c r="N17" s="53"/>
      <c r="O17" s="54"/>
      <c r="P17" s="54"/>
      <c r="Q17" s="54"/>
      <c r="R17" s="53"/>
      <c r="S17" s="36"/>
    </row>
    <row r="18" spans="1:19" s="56" customFormat="1" ht="43.9" customHeight="1" x14ac:dyDescent="0.25">
      <c r="A18" s="28">
        <v>7</v>
      </c>
      <c r="B18" s="28">
        <v>6</v>
      </c>
      <c r="C18" s="28">
        <v>1</v>
      </c>
      <c r="D18" s="28">
        <v>13</v>
      </c>
      <c r="E18" s="28" t="s">
        <v>82</v>
      </c>
      <c r="F18" s="40" t="s">
        <v>83</v>
      </c>
      <c r="G18" s="28" t="s">
        <v>84</v>
      </c>
      <c r="H18" s="28" t="s">
        <v>85</v>
      </c>
      <c r="I18" s="23" t="s">
        <v>86</v>
      </c>
      <c r="J18" s="23">
        <v>1</v>
      </c>
      <c r="K18" s="23" t="s">
        <v>53</v>
      </c>
      <c r="L18" s="40" t="s">
        <v>87</v>
      </c>
      <c r="M18" s="28" t="s">
        <v>44</v>
      </c>
      <c r="N18" s="28"/>
      <c r="O18" s="55">
        <v>100000</v>
      </c>
      <c r="P18" s="55"/>
      <c r="Q18" s="55">
        <v>100000</v>
      </c>
      <c r="R18" s="28"/>
      <c r="S18" s="40" t="s">
        <v>45</v>
      </c>
    </row>
    <row r="19" spans="1:19" s="56" customFormat="1" ht="44.45" customHeight="1" x14ac:dyDescent="0.25">
      <c r="A19" s="37"/>
      <c r="B19" s="37"/>
      <c r="C19" s="37"/>
      <c r="D19" s="37"/>
      <c r="E19" s="37"/>
      <c r="F19" s="45"/>
      <c r="G19" s="37"/>
      <c r="H19" s="37"/>
      <c r="I19" s="23" t="s">
        <v>62</v>
      </c>
      <c r="J19" s="23" t="s">
        <v>88</v>
      </c>
      <c r="K19" s="23" t="s">
        <v>47</v>
      </c>
      <c r="L19" s="45"/>
      <c r="M19" s="37"/>
      <c r="N19" s="37"/>
      <c r="O19" s="57"/>
      <c r="P19" s="57"/>
      <c r="Q19" s="57"/>
      <c r="R19" s="37"/>
      <c r="S19" s="45"/>
    </row>
    <row r="20" spans="1:19" s="60" customFormat="1" ht="51.6" customHeight="1" x14ac:dyDescent="0.25">
      <c r="A20" s="41">
        <v>8</v>
      </c>
      <c r="B20" s="41">
        <v>6</v>
      </c>
      <c r="C20" s="41">
        <v>1</v>
      </c>
      <c r="D20" s="41">
        <v>13</v>
      </c>
      <c r="E20" s="41" t="s">
        <v>89</v>
      </c>
      <c r="F20" s="41" t="s">
        <v>90</v>
      </c>
      <c r="G20" s="41" t="s">
        <v>91</v>
      </c>
      <c r="H20" s="41" t="s">
        <v>85</v>
      </c>
      <c r="I20" s="58" t="s">
        <v>86</v>
      </c>
      <c r="J20" s="58">
        <v>1</v>
      </c>
      <c r="K20" s="58" t="s">
        <v>53</v>
      </c>
      <c r="L20" s="41" t="s">
        <v>92</v>
      </c>
      <c r="M20" s="41" t="s">
        <v>55</v>
      </c>
      <c r="N20" s="40"/>
      <c r="O20" s="59">
        <v>100000</v>
      </c>
      <c r="P20" s="43"/>
      <c r="Q20" s="59">
        <v>100000</v>
      </c>
      <c r="R20" s="40"/>
      <c r="S20" s="41" t="s">
        <v>45</v>
      </c>
    </row>
    <row r="21" spans="1:19" s="60" customFormat="1" ht="43.15" customHeight="1" x14ac:dyDescent="0.25">
      <c r="A21" s="41"/>
      <c r="B21" s="41"/>
      <c r="C21" s="41"/>
      <c r="D21" s="41"/>
      <c r="E21" s="41"/>
      <c r="F21" s="41"/>
      <c r="G21" s="41"/>
      <c r="H21" s="41"/>
      <c r="I21" s="58" t="s">
        <v>69</v>
      </c>
      <c r="J21" s="58" t="s">
        <v>88</v>
      </c>
      <c r="K21" s="58" t="s">
        <v>47</v>
      </c>
      <c r="L21" s="41"/>
      <c r="M21" s="41"/>
      <c r="N21" s="45"/>
      <c r="O21" s="59"/>
      <c r="P21" s="46"/>
      <c r="Q21" s="59"/>
      <c r="R21" s="45"/>
      <c r="S21" s="41"/>
    </row>
    <row r="22" spans="1:19" s="44" customFormat="1" ht="113.25" customHeight="1" x14ac:dyDescent="0.25">
      <c r="A22" s="58">
        <v>9</v>
      </c>
      <c r="B22" s="61">
        <v>6</v>
      </c>
      <c r="C22" s="61">
        <v>1</v>
      </c>
      <c r="D22" s="61">
        <v>13</v>
      </c>
      <c r="E22" s="58" t="s">
        <v>93</v>
      </c>
      <c r="F22" s="58" t="s">
        <v>94</v>
      </c>
      <c r="G22" s="58" t="s">
        <v>95</v>
      </c>
      <c r="H22" s="26" t="s">
        <v>96</v>
      </c>
      <c r="I22" s="20" t="s">
        <v>97</v>
      </c>
      <c r="J22" s="20">
        <v>1</v>
      </c>
      <c r="K22" s="26" t="s">
        <v>53</v>
      </c>
      <c r="L22" s="58" t="s">
        <v>98</v>
      </c>
      <c r="M22" s="58" t="s">
        <v>59</v>
      </c>
      <c r="N22" s="58"/>
      <c r="O22" s="62">
        <v>50000</v>
      </c>
      <c r="P22" s="62"/>
      <c r="Q22" s="62">
        <v>50000</v>
      </c>
      <c r="R22" s="58"/>
      <c r="S22" s="58" t="s">
        <v>45</v>
      </c>
    </row>
    <row r="23" spans="1:19" x14ac:dyDescent="0.25">
      <c r="E23" s="44"/>
      <c r="F23" s="44"/>
      <c r="G23" s="44"/>
      <c r="H23" s="63"/>
      <c r="I23" s="63"/>
      <c r="J23" s="63"/>
      <c r="K23" s="63"/>
      <c r="O23" s="5"/>
      <c r="P23" s="5"/>
      <c r="Q23" s="5"/>
    </row>
    <row r="24" spans="1:19" x14ac:dyDescent="0.25">
      <c r="E24" s="44"/>
      <c r="F24" s="44"/>
      <c r="G24" s="44"/>
      <c r="H24" s="63"/>
      <c r="I24" s="63"/>
      <c r="J24" s="63"/>
      <c r="K24" s="63"/>
      <c r="O24" s="64"/>
      <c r="P24" s="65" t="s">
        <v>99</v>
      </c>
      <c r="Q24" s="65"/>
      <c r="R24" s="65"/>
    </row>
    <row r="25" spans="1:19" x14ac:dyDescent="0.25">
      <c r="E25" s="44"/>
      <c r="F25" s="44"/>
      <c r="G25" s="44"/>
      <c r="H25" s="63"/>
      <c r="I25" s="63"/>
      <c r="J25" s="63"/>
      <c r="K25" s="63"/>
      <c r="O25" s="64"/>
      <c r="P25" s="65" t="s">
        <v>100</v>
      </c>
      <c r="Q25" s="65" t="s">
        <v>101</v>
      </c>
      <c r="R25" s="65"/>
    </row>
    <row r="26" spans="1:19" x14ac:dyDescent="0.25">
      <c r="E26" s="44"/>
      <c r="F26" s="44"/>
      <c r="G26" s="44"/>
      <c r="H26" s="63"/>
      <c r="I26" s="63"/>
      <c r="J26" s="63"/>
      <c r="K26" s="63"/>
      <c r="O26" s="64"/>
      <c r="P26" s="65"/>
      <c r="Q26" s="66">
        <v>2024</v>
      </c>
      <c r="R26" s="66">
        <v>2025</v>
      </c>
    </row>
    <row r="27" spans="1:19" x14ac:dyDescent="0.25">
      <c r="E27" s="44"/>
      <c r="F27" s="44"/>
      <c r="G27" s="44"/>
      <c r="H27" s="63"/>
      <c r="I27" s="63"/>
      <c r="J27" s="63"/>
      <c r="K27" s="63"/>
      <c r="O27" s="66" t="s">
        <v>102</v>
      </c>
      <c r="P27" s="67">
        <v>9</v>
      </c>
      <c r="Q27" s="68">
        <f>Q22+Q20+Q18+Q14+Q16+Q12+Q9+Q8+Q6</f>
        <v>1150000</v>
      </c>
      <c r="R27" s="69">
        <f>R22</f>
        <v>0</v>
      </c>
    </row>
    <row r="28" spans="1:19" x14ac:dyDescent="0.25">
      <c r="E28" s="44"/>
      <c r="F28" s="44"/>
      <c r="G28" s="44"/>
      <c r="H28" s="63"/>
      <c r="I28" s="63"/>
      <c r="J28" s="63"/>
      <c r="K28" s="63"/>
      <c r="O28" s="5"/>
      <c r="P28" s="5"/>
      <c r="Q28" s="5"/>
    </row>
    <row r="29" spans="1:19" x14ac:dyDescent="0.25">
      <c r="E29" s="44"/>
      <c r="F29" s="44"/>
      <c r="G29" s="44"/>
      <c r="H29" s="63"/>
      <c r="I29" s="63"/>
      <c r="J29" s="63"/>
      <c r="K29" s="63"/>
      <c r="O29" s="5"/>
      <c r="P29" s="5"/>
      <c r="Q29" s="5"/>
    </row>
    <row r="30" spans="1:19" x14ac:dyDescent="0.25">
      <c r="O30" s="5"/>
      <c r="P30" s="5"/>
      <c r="Q30" s="5"/>
    </row>
    <row r="31" spans="1:19" x14ac:dyDescent="0.25">
      <c r="O31" s="5"/>
      <c r="P31" s="5"/>
      <c r="Q31" s="5"/>
    </row>
    <row r="32" spans="1:19" x14ac:dyDescent="0.25">
      <c r="O32" s="5"/>
      <c r="P32" s="5"/>
      <c r="Q32" s="5"/>
    </row>
    <row r="33" spans="15:17" x14ac:dyDescent="0.25">
      <c r="O33" s="5"/>
      <c r="P33" s="5"/>
      <c r="Q33" s="5"/>
    </row>
    <row r="34" spans="15:17" x14ac:dyDescent="0.25">
      <c r="O34" s="5"/>
      <c r="P34" s="5"/>
      <c r="Q34" s="5"/>
    </row>
    <row r="35" spans="15:17" x14ac:dyDescent="0.25">
      <c r="O35" s="5"/>
      <c r="P35" s="5"/>
      <c r="Q35" s="5"/>
    </row>
    <row r="36" spans="15:17" x14ac:dyDescent="0.25">
      <c r="O36" s="5"/>
      <c r="P36" s="5"/>
      <c r="Q36" s="5"/>
    </row>
    <row r="37" spans="15:17" x14ac:dyDescent="0.25">
      <c r="O37" s="5"/>
      <c r="P37" s="5"/>
      <c r="Q37" s="5"/>
    </row>
    <row r="38" spans="15:17" x14ac:dyDescent="0.25">
      <c r="O38" s="5"/>
      <c r="P38" s="5"/>
      <c r="Q38" s="5"/>
    </row>
    <row r="39" spans="15:17" x14ac:dyDescent="0.25">
      <c r="O39" s="5"/>
      <c r="P39" s="5"/>
      <c r="Q39" s="5"/>
    </row>
    <row r="40" spans="15:17" x14ac:dyDescent="0.25">
      <c r="O40" s="5"/>
      <c r="P40" s="5"/>
      <c r="Q40" s="5"/>
    </row>
    <row r="41" spans="15:17" x14ac:dyDescent="0.25">
      <c r="O41" s="5"/>
      <c r="P41" s="5"/>
      <c r="Q41" s="5"/>
    </row>
    <row r="42" spans="15:17" x14ac:dyDescent="0.25">
      <c r="O42" s="5"/>
      <c r="P42" s="5"/>
      <c r="Q42" s="5"/>
    </row>
  </sheetData>
  <mergeCells count="131">
    <mergeCell ref="O20:O21"/>
    <mergeCell ref="P20:P21"/>
    <mergeCell ref="Q20:Q21"/>
    <mergeCell ref="R20:R21"/>
    <mergeCell ref="S20:S21"/>
    <mergeCell ref="O24:O26"/>
    <mergeCell ref="P24:R24"/>
    <mergeCell ref="P25:P26"/>
    <mergeCell ref="Q25:R25"/>
    <mergeCell ref="F20:F21"/>
    <mergeCell ref="G20:G21"/>
    <mergeCell ref="H20:H21"/>
    <mergeCell ref="L20:L21"/>
    <mergeCell ref="M20:M21"/>
    <mergeCell ref="N20:N21"/>
    <mergeCell ref="O18:O19"/>
    <mergeCell ref="P18:P19"/>
    <mergeCell ref="Q18:Q19"/>
    <mergeCell ref="R18:R19"/>
    <mergeCell ref="S18:S19"/>
    <mergeCell ref="A20:A21"/>
    <mergeCell ref="B20:B21"/>
    <mergeCell ref="C20:C21"/>
    <mergeCell ref="D20:D21"/>
    <mergeCell ref="E20:E21"/>
    <mergeCell ref="F18:F19"/>
    <mergeCell ref="G18:G19"/>
    <mergeCell ref="H18:H19"/>
    <mergeCell ref="L18:L19"/>
    <mergeCell ref="M18:M19"/>
    <mergeCell ref="N18:N19"/>
    <mergeCell ref="O16:O17"/>
    <mergeCell ref="P16:P17"/>
    <mergeCell ref="Q16:Q17"/>
    <mergeCell ref="R16:R17"/>
    <mergeCell ref="S16:S17"/>
    <mergeCell ref="A18:A19"/>
    <mergeCell ref="B18:B19"/>
    <mergeCell ref="C18:C19"/>
    <mergeCell ref="D18:D19"/>
    <mergeCell ref="E18:E19"/>
    <mergeCell ref="F16:F17"/>
    <mergeCell ref="G16:G17"/>
    <mergeCell ref="H16:H17"/>
    <mergeCell ref="L16:L17"/>
    <mergeCell ref="M16:M17"/>
    <mergeCell ref="N16:N17"/>
    <mergeCell ref="O14:O15"/>
    <mergeCell ref="P14:P15"/>
    <mergeCell ref="Q14:Q15"/>
    <mergeCell ref="R14:R15"/>
    <mergeCell ref="S14:S15"/>
    <mergeCell ref="A16:A17"/>
    <mergeCell ref="B16:B17"/>
    <mergeCell ref="C16:C17"/>
    <mergeCell ref="D16:D17"/>
    <mergeCell ref="E16:E17"/>
    <mergeCell ref="F14:F15"/>
    <mergeCell ref="G14:G15"/>
    <mergeCell ref="H14:H15"/>
    <mergeCell ref="L14:L15"/>
    <mergeCell ref="M14:M15"/>
    <mergeCell ref="N14:N15"/>
    <mergeCell ref="O12:O13"/>
    <mergeCell ref="P12:P13"/>
    <mergeCell ref="Q12:Q13"/>
    <mergeCell ref="R12:R13"/>
    <mergeCell ref="S12:S13"/>
    <mergeCell ref="A14:A15"/>
    <mergeCell ref="B14:B15"/>
    <mergeCell ref="C14:C15"/>
    <mergeCell ref="D14:D15"/>
    <mergeCell ref="E14:E15"/>
    <mergeCell ref="F12:F13"/>
    <mergeCell ref="G12:G13"/>
    <mergeCell ref="H12:H13"/>
    <mergeCell ref="L12:L13"/>
    <mergeCell ref="M12:M13"/>
    <mergeCell ref="N12:N13"/>
    <mergeCell ref="O9:O11"/>
    <mergeCell ref="P9:P11"/>
    <mergeCell ref="Q9:Q11"/>
    <mergeCell ref="R9:R11"/>
    <mergeCell ref="S9:S11"/>
    <mergeCell ref="A12:A13"/>
    <mergeCell ref="B12:B13"/>
    <mergeCell ref="C12:C13"/>
    <mergeCell ref="D12:D13"/>
    <mergeCell ref="E12:E13"/>
    <mergeCell ref="F9:F11"/>
    <mergeCell ref="G9:G11"/>
    <mergeCell ref="H9:H11"/>
    <mergeCell ref="L9:L11"/>
    <mergeCell ref="M9:M11"/>
    <mergeCell ref="N9:N11"/>
    <mergeCell ref="O6:O7"/>
    <mergeCell ref="P6:P7"/>
    <mergeCell ref="Q6:Q7"/>
    <mergeCell ref="R6:R7"/>
    <mergeCell ref="S6:S7"/>
    <mergeCell ref="A9:A11"/>
    <mergeCell ref="B9:B11"/>
    <mergeCell ref="C9:C11"/>
    <mergeCell ref="D9:D11"/>
    <mergeCell ref="E9:E11"/>
    <mergeCell ref="F6:F7"/>
    <mergeCell ref="G6:G7"/>
    <mergeCell ref="H6:H7"/>
    <mergeCell ref="L6:L7"/>
    <mergeCell ref="M6:M7"/>
    <mergeCell ref="N6:N7"/>
    <mergeCell ref="L3:L4"/>
    <mergeCell ref="M3:N3"/>
    <mergeCell ref="O3:P3"/>
    <mergeCell ref="Q3:R3"/>
    <mergeCell ref="S3:S4"/>
    <mergeCell ref="A6:A7"/>
    <mergeCell ref="B6:B7"/>
    <mergeCell ref="C6:C7"/>
    <mergeCell ref="D6:D7"/>
    <mergeCell ref="E6:E7"/>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Warmińsko-Mazurska JR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2025-05-05T09:03:43Z</dcterms:created>
  <dcterms:modified xsi:type="dcterms:W3CDTF">2025-05-05T09:03:44Z</dcterms:modified>
</cp:coreProperties>
</file>