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en_skoroszyt" defaultThemeVersion="202300"/>
  <mc:AlternateContent xmlns:mc="http://schemas.openxmlformats.org/markup-compatibility/2006">
    <mc:Choice Requires="x15">
      <x15ac:absPath xmlns:x15ac="http://schemas.microsoft.com/office/spreadsheetml/2010/11/ac" url="C:\Users\Dell\Downloads\zal2_u83\"/>
    </mc:Choice>
  </mc:AlternateContent>
  <xr:revisionPtr revIDLastSave="0" documentId="8_{26AB51DF-A0F7-43AA-9C79-0D4A452FE9D9}" xr6:coauthVersionLast="47" xr6:coauthVersionMax="47" xr10:uidLastSave="{00000000-0000-0000-0000-000000000000}"/>
  <bookViews>
    <workbookView xWindow="-120" yWindow="-120" windowWidth="29040" windowHeight="15720" xr2:uid="{299E996E-CB19-4D3B-8353-F362FFFABA48}"/>
  </bookViews>
  <sheets>
    <sheet name="SW mazowieckieg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1" l="1"/>
  <c r="Q13" i="1"/>
  <c r="S13" i="1" s="1"/>
</calcChain>
</file>

<file path=xl/sharedStrings.xml><?xml version="1.0" encoding="utf-8"?>
<sst xmlns="http://schemas.openxmlformats.org/spreadsheetml/2006/main" count="97" uniqueCount="75">
  <si>
    <t>Plan operacyjny KSOW na lata 2024-2025 dla działania 8 Plan komunikacyjny - Samorząd Województwa Mazowieckiego - kwiecień 2025 r.</t>
  </si>
  <si>
    <t>L.P.</t>
  </si>
  <si>
    <t>Priorytet PROW</t>
  </si>
  <si>
    <t xml:space="preserve">Działanie / poddziałanie PROW </t>
  </si>
  <si>
    <t>Cel KSOW</t>
  </si>
  <si>
    <t>Cel główny i szczegółowy Strategii komunikacji</t>
  </si>
  <si>
    <t xml:space="preserve">Działanie Planu Komunikacyjnego PROW 2014-2020 </t>
  </si>
  <si>
    <t>Nazwa / tytuł operacji</t>
  </si>
  <si>
    <t>Cel i przedmiot operacji</t>
  </si>
  <si>
    <t>Forma realizacji operacji</t>
  </si>
  <si>
    <t>Wskaźniki monitorowania realizacji operacji</t>
  </si>
  <si>
    <t>Grupa docelowa</t>
  </si>
  <si>
    <t>Harmonogram 
/ termin realizacji (w ujęciu kwartalnym)</t>
  </si>
  <si>
    <t>Całkowity budżet  operacji 
(brutto w zł)</t>
  </si>
  <si>
    <t>Budżet PT PROW 2014-2020 operacji 
( brutto w zł)</t>
  </si>
  <si>
    <t>Wnioskodawca</t>
  </si>
  <si>
    <t>Nazwa</t>
  </si>
  <si>
    <t>Jednostka miary</t>
  </si>
  <si>
    <t>a</t>
  </si>
  <si>
    <t>b</t>
  </si>
  <si>
    <t>c</t>
  </si>
  <si>
    <t>d</t>
  </si>
  <si>
    <t>e</t>
  </si>
  <si>
    <t>f</t>
  </si>
  <si>
    <t xml:space="preserve">g </t>
  </si>
  <si>
    <t>h</t>
  </si>
  <si>
    <t>i</t>
  </si>
  <si>
    <t>j</t>
  </si>
  <si>
    <t>k</t>
  </si>
  <si>
    <t>l</t>
  </si>
  <si>
    <t>m</t>
  </si>
  <si>
    <t>n</t>
  </si>
  <si>
    <t>o</t>
  </si>
  <si>
    <t>p</t>
  </si>
  <si>
    <t>r.</t>
  </si>
  <si>
    <t>s</t>
  </si>
  <si>
    <t>t</t>
  </si>
  <si>
    <t>Promowanie włączenia społecznego, zmniejszenia ubóstwa oraz rozwoju gospodarczego na obszarach wiejskich</t>
  </si>
  <si>
    <t xml:space="preserve">dot. nowego okresu programowania - Planu Strategicznego dla Wspólnej Polityki Rolnej na lata 2023-2027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</si>
  <si>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Podniesienie jakości wdrażania PROW
- Informowanie społeczeństwa i potencjalnych beneficjentów o polityce rozwoju obszarów wiejskich i wsparciu finansowym</t>
  </si>
  <si>
    <t>Zapewnienie pewnej, aktualnej i przejrzystej informacji o PROW 2014 - 2020 dla ogółu interesariuszy oraz promowanie Programu, jako instrumentu wspierającego rozwój rolnictwa i obszarów wiejskich w Polsce                                                                                                                             Budowanie pozytywnego wizerunku wsi jako miejsca zamieszkania
- zwiększenie poziomu wiedzy ogólnej i szczegółowej dotyczącej PROW 2014 - 2020, w tym zapewnienie informacji dotyczących warunków i trybu przyznawania pomocy, dla potencjalnych beneficjentów w zakresie praktycznej wiedzy i umiejętności o sposobie przygotowania wniosków, biznesplanów oraz dla beneficjentów w zakresie przygotowania wniosków o płatność,
 -uwidocznienie roli Wspólnoty we współfinansowaniu rozwoju obszarów wiejskich w Polsce
-zbudowanie i utrzymanie wysokiej rozpoznawalności EFRROW i PROW 2014 - 2020 na tle innych programów oraz funduszy europejskich</t>
  </si>
  <si>
    <t>Zapewnienie informacji o nowym okresie programowania 2023-2027</t>
  </si>
  <si>
    <t xml:space="preserve">Punkt informacyjny PROW 2014-2020 </t>
  </si>
  <si>
    <t>Operacja ma na celu zapewnienie odpowiedniej informacji o nowym okresie programowania. 
Zakładamy, że dzięki operacji beneficjenci/potencjalni beneficjenci oraz ogół społeczeństwa otrzymają wiedzę, która pozwoli im aplikować o środki z PS WPR 2023-2027</t>
  </si>
  <si>
    <t>Punkt informacyjny PROW 2014-2020
Drukowane materiały informacyjne i promocyjne:
- kalendarze na 2025 rok dla beneficjentów i potencjalnych beneficjentów PROW 2014-2020, ogółu społeczeństwa
- koperty z logo, które będą wykorzystane podczas bieżącej korespondencji i spotkań z beneficjentami 
i potencjalnymi beneficjentami PROW 2014-2020</t>
  </si>
  <si>
    <t>Udzielone konsultacje w punkcie informacyjnym PROW 2014-2020 (wartość szacunkowa  2024-2025) Materiały promocyjne (kalendarze, koperty z logo)</t>
  </si>
  <si>
    <t>3500 130.000 zł</t>
  </si>
  <si>
    <t>beneficjenci i potencjalni beneficjenci PROW 2014-2020, ogół społeczeństwa</t>
  </si>
  <si>
    <t>I-IV</t>
  </si>
  <si>
    <t>I-II</t>
  </si>
  <si>
    <t>Samorząd Województwa Mazowieckiego</t>
  </si>
  <si>
    <t>Wspieranie organizacji łańcucha żywnościowego</t>
  </si>
  <si>
    <t>Podniesienie jakości wdrażania PROW.
Informowanie społeczeństwa i potencjalnych beneficjentów o polityce rozwoju obszarów wiejskich i wsparciu finansowym</t>
  </si>
  <si>
    <t>Zapewnienie pewnej, aktualnej i przejrzystej informacji o PROW 2014 - 2020 dla ogółu interesariuszy oraz promowanie Programu, jako instrumentu wspierającego rozwój rolnictwa i obszarów wiejskich w Polsce                                                                                                                             Budowanie pozytywnego wizerunku wsi jako miejsca zamieszkania 
- zwiększenie poziomu wiedzy ogólnej i szczegółowej dotyczącej PROW 2014 - 2020, w tym zapewnienie informacji dotyczących warunków i trybu przyznawania pomocy, dla potencjalnych beneficjentów w zakresie praktycznej wiedzy i umiejętności o sposobie przygotowania wniosków, biznesplanów oraz dla beneficjentów w zakresie przygotowania wniosków o płatność,
 -uwidocznienie roli Wspólnoty we współfinansowaniu rozwoju obszarów wiejskich w Polsce,
-zbudowanie i utrzymanie wysokiej rozpoznawalności EFRROW i PROW 2014 - 2020 na tle innych programów oraz funduszy europejskich</t>
  </si>
  <si>
    <t>Organizacja stoiska informacyjno-promocyjnego podczas Dożynek Województwa Mazowieckiego</t>
  </si>
  <si>
    <t>Operacja ma na celu zapewnienie odpowiedniej informacji o nowym okresie programowania. 
Zakładamy, że dzięki operacji beneficjenci/potencjalni beneficjenci oraz ogół społeczeństwa otrzymają wiedzę, która pozwoli im aplikować o środki z PS WPR 2023-2027, a obecność produktów tradycyjnych i regionalnych wpłynie na promocję produkcji żywności</t>
  </si>
  <si>
    <t>Targi, wystawy, imprezy o charakterze rolniczym:
jedno stoisko informacyjno-promocyjne podczas imprezy o charakterze rolniczym z degustacją potraw tradycyjnych i re-gionalnych (wielkość stoiska – 50 m 2)
Konkurs wiedzy o PROW z nagrodami w postaci materiałów promocyjnych</t>
  </si>
  <si>
    <t xml:space="preserve">Targi, wystawy, imprezy lokalne, regionalne, krajowe i międzynarodowe (stoisko) 
Konkursy 
Uczestnicy konkursów 
Materiały promocyjne </t>
  </si>
  <si>
    <t xml:space="preserve">35.000 zł 
1
 600 osób 
25.000 zł 
</t>
  </si>
  <si>
    <t>uczestnicy Dożynek Województwa Mazowieckiego – beneficjenci i potencjalni beneficjenci PROW 2014-2020</t>
  </si>
  <si>
    <t>II-IV</t>
  </si>
  <si>
    <t>Prowadzenie działań na stronie internetowej poprzez publikację aktualnych informacji i dokumentów dotyczących Programu</t>
  </si>
  <si>
    <t>Strona internetowa</t>
  </si>
  <si>
    <t xml:space="preserve">Strony internetowe 
Unikalni użytkownicy strony internetowej </t>
  </si>
  <si>
    <t xml:space="preserve">2     
24.000 osób </t>
  </si>
  <si>
    <t>Zapewnienie  aktualnej i przejrzystej informacji o PROW 2014 - 2020 dla ogółu interesariuszy oraz promowanie Programu, jako instrumentu wspierającego rozwój rolnictwa i obszarów wiejskich w Polsce                                                                                                                             Budowanie pozytywnego wizerunku wsi jako miejsca zamieszkania 
- zwiększenie poziomu wiedzy ogólnej i szczegółowej dotyczącej PROW 2014 - 2020, w tym zapewnienie informacji dotyczących warunków i trybu przyznawania pomocy, dla potencjalnych beneficjentów w zakresie praktycznej wiedzy i umiejętności o sposobie przygotowania wniosków, biznesplanów oraz dla beneficjentów w zakresie przygotowania wniosków o płatność,
 -uwidocznienie roli Wspólnoty we współfinansowaniu rozwoju obszarów wiejskich w Polsce,
-zbudowanie i utrzymanie wysokiej rozpoznawalności EFRROW i PROW 2014 - 2020 na tle innych programów oraz funduszy europejskich</t>
  </si>
  <si>
    <t xml:space="preserve">Prowadzenie działań informacyjnych i reklamowych na koncie Facebook </t>
  </si>
  <si>
    <t xml:space="preserve">Media społecznościowe </t>
  </si>
  <si>
    <t xml:space="preserve">Fora internetowe, media społecznościowe, itp.  Unikalni użytkownicy forów internetowych, mediów społecznościowych, itp. </t>
  </si>
  <si>
    <t>1                 12.000 osób</t>
  </si>
  <si>
    <t xml:space="preserve">liczba </t>
  </si>
  <si>
    <t>kwota</t>
  </si>
  <si>
    <t>SUMA 2024 + 2025</t>
  </si>
  <si>
    <t>RAZEM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</si>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</sst>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Aptos Narrow"/>
      <family val="2"/>
      <charset val="238"/>
      <scheme val="minor"/>
    </font>
    <font>
      <b/>
      <sz val="12"/>
      <name val="Calibri"/>
      <family val="2"/>
      <charset val="238"/>
    </font>
    <font>
      <b/>
      <sz val="12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4" borderId="8" xfId="0" applyFill="1" applyBorder="1"/>
    <xf numFmtId="0" fontId="0" fillId="0" borderId="9" xfId="0" applyBorder="1"/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7" xfId="0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5" borderId="17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A224A-F671-407B-8DE0-AE2A93C262A2}">
  <sheetPr codeName="Arkusz1"/>
  <dimension ref="A1:T14"/>
  <sheetViews>
    <sheetView tabSelected="1" workbookViewId="0">
      <selection sqref="A1:T1"/>
    </sheetView>
  </sheetViews>
  <sheetFormatPr defaultColWidth="9.140625" defaultRowHeight="15" x14ac:dyDescent="0.25"/>
  <cols>
    <col min="1" max="1" width="7.28515625" style="3" customWidth="1"/>
    <col min="2" max="2" width="25.7109375" style="3" customWidth="1"/>
    <col min="3" max="3" width="64.7109375" style="3" customWidth="1"/>
    <col min="4" max="4" width="37.140625" style="3" customWidth="1"/>
    <col min="5" max="5" width="68.5703125" style="3" customWidth="1"/>
    <col min="6" max="6" width="27.85546875" style="3" customWidth="1"/>
    <col min="7" max="7" width="29.140625" style="3" customWidth="1"/>
    <col min="8" max="8" width="49.85546875" style="3" customWidth="1"/>
    <col min="9" max="9" width="33.7109375" style="3" customWidth="1"/>
    <col min="10" max="10" width="23.28515625" style="3" customWidth="1"/>
    <col min="11" max="11" width="22" style="4" customWidth="1"/>
    <col min="12" max="12" width="26.7109375" style="3" customWidth="1"/>
    <col min="13" max="13" width="16.7109375" style="4" customWidth="1"/>
    <col min="14" max="14" width="15.5703125" style="4" customWidth="1"/>
    <col min="15" max="15" width="14.42578125" style="4" customWidth="1"/>
    <col min="16" max="16" width="13.85546875" style="4" customWidth="1"/>
    <col min="17" max="17" width="17.140625" style="3" customWidth="1"/>
    <col min="18" max="18" width="18" style="3" customWidth="1"/>
    <col min="19" max="19" width="21.140625" style="3" customWidth="1"/>
    <col min="20" max="20" width="16.140625" style="3" customWidth="1"/>
    <col min="21" max="21" width="19" style="3" customWidth="1"/>
    <col min="22" max="16384" width="9.140625" style="3"/>
  </cols>
  <sheetData>
    <row r="1" spans="1:20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.5" customHeight="1" x14ac:dyDescent="0.25"/>
    <row r="3" spans="1:20" ht="25.5" customHeight="1" x14ac:dyDescent="0.2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6" t="s">
        <v>10</v>
      </c>
      <c r="K3" s="7"/>
      <c r="L3" s="5" t="s">
        <v>11</v>
      </c>
      <c r="M3" s="8" t="s">
        <v>12</v>
      </c>
      <c r="N3" s="9"/>
      <c r="O3" s="6" t="s">
        <v>13</v>
      </c>
      <c r="P3" s="7"/>
      <c r="Q3" s="10" t="s">
        <v>14</v>
      </c>
      <c r="R3" s="10"/>
      <c r="S3" s="11" t="s">
        <v>15</v>
      </c>
    </row>
    <row r="4" spans="1:20" x14ac:dyDescent="0.25">
      <c r="A4" s="12"/>
      <c r="B4" s="12"/>
      <c r="C4" s="12"/>
      <c r="D4" s="12"/>
      <c r="E4" s="12"/>
      <c r="F4" s="12"/>
      <c r="G4" s="12"/>
      <c r="H4" s="12"/>
      <c r="I4" s="12"/>
      <c r="J4" s="13" t="s">
        <v>16</v>
      </c>
      <c r="K4" s="14" t="s">
        <v>17</v>
      </c>
      <c r="L4" s="12"/>
      <c r="M4" s="13">
        <v>2024</v>
      </c>
      <c r="N4" s="13">
        <v>2025</v>
      </c>
      <c r="O4" s="13">
        <v>2024</v>
      </c>
      <c r="P4" s="13">
        <v>2025</v>
      </c>
      <c r="Q4" s="13">
        <v>2024</v>
      </c>
      <c r="R4" s="13">
        <v>2025</v>
      </c>
      <c r="S4" s="15"/>
    </row>
    <row r="5" spans="1:20" x14ac:dyDescent="0.25">
      <c r="A5" s="16" t="s">
        <v>18</v>
      </c>
      <c r="B5" s="17" t="s">
        <v>19</v>
      </c>
      <c r="C5" s="16" t="s">
        <v>20</v>
      </c>
      <c r="D5" s="16" t="s">
        <v>21</v>
      </c>
      <c r="E5" s="16" t="s">
        <v>22</v>
      </c>
      <c r="F5" s="16" t="s">
        <v>23</v>
      </c>
      <c r="G5" s="18" t="s">
        <v>24</v>
      </c>
      <c r="H5" s="16" t="s">
        <v>25</v>
      </c>
      <c r="I5" s="16" t="s">
        <v>26</v>
      </c>
      <c r="J5" s="16" t="s">
        <v>27</v>
      </c>
      <c r="K5" s="19" t="s">
        <v>28</v>
      </c>
      <c r="L5" s="16" t="s">
        <v>29</v>
      </c>
      <c r="M5" s="16" t="s">
        <v>30</v>
      </c>
      <c r="N5" s="16" t="s">
        <v>31</v>
      </c>
      <c r="O5" s="16" t="s">
        <v>32</v>
      </c>
      <c r="P5" s="16" t="s">
        <v>33</v>
      </c>
      <c r="Q5" s="16" t="s">
        <v>34</v>
      </c>
      <c r="R5" s="16" t="s">
        <v>35</v>
      </c>
      <c r="S5" s="20" t="s">
        <v>36</v>
      </c>
    </row>
    <row r="6" spans="1:20" ht="312" customHeight="1" x14ac:dyDescent="0.25">
      <c r="A6" s="21">
        <v>1</v>
      </c>
      <c r="B6" s="22" t="s">
        <v>37</v>
      </c>
      <c r="C6" s="23" t="s">
        <v>38</v>
      </c>
      <c r="D6" s="22" t="s">
        <v>39</v>
      </c>
      <c r="E6" s="22" t="s">
        <v>40</v>
      </c>
      <c r="F6" s="22" t="s">
        <v>41</v>
      </c>
      <c r="G6" s="24" t="s">
        <v>42</v>
      </c>
      <c r="H6" s="22" t="s">
        <v>43</v>
      </c>
      <c r="I6" s="22" t="s">
        <v>44</v>
      </c>
      <c r="J6" s="22" t="s">
        <v>45</v>
      </c>
      <c r="K6" s="25" t="s">
        <v>46</v>
      </c>
      <c r="L6" s="22" t="s">
        <v>47</v>
      </c>
      <c r="M6" s="22" t="s">
        <v>48</v>
      </c>
      <c r="N6" s="22" t="s">
        <v>49</v>
      </c>
      <c r="O6" s="26">
        <v>90000</v>
      </c>
      <c r="P6" s="26">
        <v>9000</v>
      </c>
      <c r="Q6" s="26">
        <v>90000</v>
      </c>
      <c r="R6" s="26">
        <v>0</v>
      </c>
      <c r="S6" s="27" t="s">
        <v>50</v>
      </c>
    </row>
    <row r="7" spans="1:20" ht="276" customHeight="1" x14ac:dyDescent="0.25">
      <c r="A7" s="21">
        <v>2</v>
      </c>
      <c r="B7" s="22" t="s">
        <v>51</v>
      </c>
      <c r="C7" s="23" t="s">
        <v>38</v>
      </c>
      <c r="D7" s="22" t="s">
        <v>52</v>
      </c>
      <c r="E7" s="22" t="s">
        <v>53</v>
      </c>
      <c r="F7" s="22" t="s">
        <v>41</v>
      </c>
      <c r="G7" s="24" t="s">
        <v>54</v>
      </c>
      <c r="H7" s="22" t="s">
        <v>55</v>
      </c>
      <c r="I7" s="22" t="s">
        <v>56</v>
      </c>
      <c r="J7" s="22" t="s">
        <v>57</v>
      </c>
      <c r="K7" s="25" t="s">
        <v>58</v>
      </c>
      <c r="L7" s="22" t="s">
        <v>59</v>
      </c>
      <c r="M7" s="22" t="s">
        <v>60</v>
      </c>
      <c r="N7" s="22"/>
      <c r="O7" s="26">
        <v>60000</v>
      </c>
      <c r="P7" s="26"/>
      <c r="Q7" s="26">
        <v>60000</v>
      </c>
      <c r="R7" s="26"/>
      <c r="S7" s="27" t="s">
        <v>50</v>
      </c>
    </row>
    <row r="8" spans="1:20" ht="291" customHeight="1" x14ac:dyDescent="0.25">
      <c r="A8" s="21">
        <v>3</v>
      </c>
      <c r="B8" s="22" t="s">
        <v>37</v>
      </c>
      <c r="C8" s="23" t="s">
        <v>38</v>
      </c>
      <c r="D8" s="22" t="s">
        <v>52</v>
      </c>
      <c r="E8" s="22" t="s">
        <v>53</v>
      </c>
      <c r="F8" s="22" t="s">
        <v>41</v>
      </c>
      <c r="G8" s="24" t="s">
        <v>61</v>
      </c>
      <c r="H8" s="22" t="s">
        <v>43</v>
      </c>
      <c r="I8" s="22" t="s">
        <v>62</v>
      </c>
      <c r="J8" s="22" t="s">
        <v>63</v>
      </c>
      <c r="K8" s="25" t="s">
        <v>64</v>
      </c>
      <c r="L8" s="22" t="s">
        <v>47</v>
      </c>
      <c r="M8" s="22" t="s">
        <v>48</v>
      </c>
      <c r="N8" s="22" t="s">
        <v>49</v>
      </c>
      <c r="O8" s="26">
        <v>18000</v>
      </c>
      <c r="P8" s="26">
        <v>9000</v>
      </c>
      <c r="Q8" s="26">
        <v>0</v>
      </c>
      <c r="R8" s="26">
        <v>0</v>
      </c>
      <c r="S8" s="27" t="s">
        <v>50</v>
      </c>
    </row>
    <row r="9" spans="1:20" ht="275.25" customHeight="1" x14ac:dyDescent="0.25">
      <c r="A9" s="21">
        <v>4</v>
      </c>
      <c r="B9" s="22" t="s">
        <v>37</v>
      </c>
      <c r="C9" s="23" t="s">
        <v>38</v>
      </c>
      <c r="D9" s="22" t="s">
        <v>52</v>
      </c>
      <c r="E9" s="22" t="s">
        <v>65</v>
      </c>
      <c r="F9" s="22" t="s">
        <v>41</v>
      </c>
      <c r="G9" s="24" t="s">
        <v>66</v>
      </c>
      <c r="H9" s="22" t="s">
        <v>43</v>
      </c>
      <c r="I9" s="22" t="s">
        <v>67</v>
      </c>
      <c r="J9" s="22" t="s">
        <v>68</v>
      </c>
      <c r="K9" s="25" t="s">
        <v>69</v>
      </c>
      <c r="L9" s="22" t="s">
        <v>47</v>
      </c>
      <c r="M9" s="22" t="s">
        <v>48</v>
      </c>
      <c r="N9" s="22" t="s">
        <v>49</v>
      </c>
      <c r="O9" s="26">
        <v>18000</v>
      </c>
      <c r="P9" s="26">
        <v>9000</v>
      </c>
      <c r="Q9" s="26">
        <v>0</v>
      </c>
      <c r="R9" s="26">
        <v>0</v>
      </c>
      <c r="S9" s="27" t="s">
        <v>50</v>
      </c>
    </row>
    <row r="10" spans="1:20" ht="15.75" thickBo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20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 s="28"/>
      <c r="O11" s="29"/>
      <c r="P11" s="30" t="s">
        <v>70</v>
      </c>
      <c r="Q11" s="31" t="s">
        <v>71</v>
      </c>
      <c r="R11" s="32"/>
      <c r="S11" s="33" t="s">
        <v>72</v>
      </c>
    </row>
    <row r="12" spans="1:20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 s="34"/>
      <c r="O12" s="35"/>
      <c r="P12" s="36"/>
      <c r="Q12" s="37">
        <v>2024</v>
      </c>
      <c r="R12" s="37">
        <v>2025</v>
      </c>
      <c r="S12" s="38"/>
    </row>
    <row r="13" spans="1:20" ht="15.75" thickBot="1" x14ac:dyDescent="0.3">
      <c r="A13"/>
      <c r="B13"/>
      <c r="C13"/>
      <c r="D13"/>
      <c r="E13"/>
      <c r="F13"/>
      <c r="G13"/>
      <c r="H13" s="39"/>
      <c r="I13"/>
      <c r="J13"/>
      <c r="K13"/>
      <c r="L13"/>
      <c r="N13" s="40" t="s">
        <v>73</v>
      </c>
      <c r="O13" s="41"/>
      <c r="P13" s="42">
        <v>4</v>
      </c>
      <c r="Q13" s="43">
        <f>Q9+Q8+Q7+Q6</f>
        <v>150000</v>
      </c>
      <c r="R13" s="44">
        <f>R9+R8+R7+R6</f>
        <v>0</v>
      </c>
      <c r="S13" s="45">
        <f>Q13+R13</f>
        <v>150000</v>
      </c>
    </row>
    <row r="14" spans="1:20" x14ac:dyDescent="0.25">
      <c r="I14" s="3" t="s">
        <v>74</v>
      </c>
    </row>
  </sheetData>
  <mergeCells count="21">
    <mergeCell ref="N11:O12"/>
    <mergeCell ref="P11:P12"/>
    <mergeCell ref="Q11:R11"/>
    <mergeCell ref="S11:S12"/>
    <mergeCell ref="N13:O13"/>
    <mergeCell ref="J3:K3"/>
    <mergeCell ref="L3:L4"/>
    <mergeCell ref="M3:N3"/>
    <mergeCell ref="O3:P3"/>
    <mergeCell ref="Q3:R3"/>
    <mergeCell ref="S3:S4"/>
    <mergeCell ref="A1:T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SW mazowieckiego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Kwiatkowski</dc:creator>
  <cp:lastModifiedBy>Krzysztof Kwiatkowski</cp:lastModifiedBy>
  <dcterms:created xsi:type="dcterms:W3CDTF">2025-05-05T09:23:20Z</dcterms:created>
  <dcterms:modified xsi:type="dcterms:W3CDTF">2025-05-05T09:23:20Z</dcterms:modified>
</cp:coreProperties>
</file>