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2_u83\"/>
    </mc:Choice>
  </mc:AlternateContent>
  <xr:revisionPtr revIDLastSave="0" documentId="8_{78800F59-2AF1-43BE-BC77-1C5762D079C4}" xr6:coauthVersionLast="47" xr6:coauthVersionMax="47" xr10:uidLastSave="{00000000-0000-0000-0000-000000000000}"/>
  <bookViews>
    <workbookView xWindow="-120" yWindow="-120" windowWidth="29040" windowHeight="15720" xr2:uid="{BC792EB0-B522-4E30-A1D7-8482211A1BF2}"/>
  </bookViews>
  <sheets>
    <sheet name="SW podkarpackieg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 l="1"/>
  <c r="Q16" i="1"/>
  <c r="S16" i="1" s="1"/>
</calcChain>
</file>

<file path=xl/sharedStrings.xml><?xml version="1.0" encoding="utf-8"?>
<sst xmlns="http://schemas.openxmlformats.org/spreadsheetml/2006/main" count="139" uniqueCount="98">
  <si>
    <t>Plan operacyjny KSOW na lata 2024-2025 dla działania 8 Plan komunikacyjny - Samorząd Województwa Podkarpackiego - kwiecień 2025 r.</t>
  </si>
  <si>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</si>
  <si>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</si>
  <si>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</si>
  <si>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</si>
  <si>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</si>
  <si>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</si>
  <si>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</si>
  <si>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</si>
  <si>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</si>
  <si>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</si>
  <si>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</si>
  <si>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</si>
  <si>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</si>
  <si>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</si>
  <si>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</si>
  <si>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</si>
  <si>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</si>
  <si>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</si>
  <si>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</si>
  <si>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</si>
  <si>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</si>
  <si>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</si>
  <si>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</si>
  <si>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</si>
  <si>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</si>
  <si>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</si>
  <si>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</si>
  <si>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</si>
  <si>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</si>
  <si>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</si>
  <si>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</si>
  <si>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</si>
  <si>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</si>
  <si>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</si>
  <si>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</si>
  <si>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</si>
  <si>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Promowanie włączenia społecznego, zmniejszenia ubóstwa oraz rozwoju gospodarczego na obszarach wiejskich</t>
  </si>
  <si>
    <t>Inwestycje w środki trwałe. Wsparcie na inwestycje związane z rozwojem, modernizacją i dostosowywaniem rolnictwa i leśnictwa. Podstawowe usługi i odnowa wsi na obszarach wiejskich.                   - Wsparcie inwestycji związanych z tworzeniem, ulepszaniem lub rozbudową wszystkich rodzajów małej infrastruktury, w tym inwestycji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inwestycji w tworzenie, ulepszanie i rozwijanie podstawowych usług lokalnych dla ludności wiejskiej, w tym rekreacji i kultury, i powiązanej infrastruktury.  Wsparcie dla rozwoju lokalnego w ramach inicjatywy LEADER (RLKS – rozwój lokalny kierowany przez społeczność) 
- Wsparcie przygotowawcze - Wsparcie na wdrażanie operacji w ramach strategii rozwoju lokalnego kierowanego przez społeczność 
- Przygotowanie i realizacja działań w zakresie współpracy z lokalną grupą działania. - Wsparcie na rzecz kosztów bieżących i aktywizacji Wsparcie na utworzenie i funkcjonowanie krajowej sieci obszarów wiejskich.</t>
  </si>
  <si>
    <t>Podniesienie jakości wdrażania PROW;
Informowanie społeczeństwa i potencjalnych beneficjentów o polityce rozwoju obszarów wiejskich i wsparciu finansowym</t>
  </si>
  <si>
    <t xml:space="preserve">Zapewnienie pewnej, aktualnej i przejrzystej informacji o PROW 2014-2020 dla ogółu interesariuszy oraz promowanie Programu, jako instrumentu wspierającego rozwój rolnictwa i obszarów wiejskich w Polsce.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</si>
  <si>
    <t>Upowszechnianie wiedzy ogólnej i szczegółowej na temat PROW 2014-2020, rezultatów jego realizacji oraz informowanie o wkładzie UE w realizację PROW 2014-2020</t>
  </si>
  <si>
    <t>Spotkanie informacyjne podsumowujące wdrażanie LSR oraz podpisanie umów ramowych z Lokalnymi Grupami Działania na nową perspektywę finansową</t>
  </si>
  <si>
    <t>Celem operacji jest przekazanie informacji dotyczących wdrażania LSR w ramach PROW na loata 2014-2020, a także przekazanie podstawowych informacji nt. kolejnej perspektywy finansowej.</t>
  </si>
  <si>
    <t>spotkanie informacyjne</t>
  </si>
  <si>
    <t>liczba spotkań/liczba uczestników spotkań</t>
  </si>
  <si>
    <t>1/90</t>
  </si>
  <si>
    <t>Lokalne Grupy Działania, beneficjenci, Potencjalni beneficjenci</t>
  </si>
  <si>
    <t>I-II</t>
  </si>
  <si>
    <t>n/d</t>
  </si>
  <si>
    <t>Samorz+N16+S6:W10+Q6:S12+N6:S11+M6:S11+K6:I6:S11</t>
  </si>
  <si>
    <t>Spotkania informacyjno-szkoleniowe w zakresie wdrażania interwencji: LEADER/Rozwój Lokalny kierowany przez społeczność; infrastruktura na obszarach wiejskich oraz wdrażanie koncepcji inteligentnych wsi; scalanie gruntów.</t>
  </si>
  <si>
    <t>Celem operacji jest przekazanie informacji dotyczących wdrażanych interwencji</t>
  </si>
  <si>
    <t>1/20</t>
  </si>
  <si>
    <t>II-IV</t>
  </si>
  <si>
    <t>Samorząd Województwa  Podkarpackiego</t>
  </si>
  <si>
    <r>
      <rPr>
        <b/>
        <sz val="16"/>
        <rFont val="Aptos Narrow"/>
        <family val="2"/>
        <charset val="238"/>
        <scheme val="minor"/>
      </rPr>
      <t>Inwestycje w środki trwałe</t>
    </r>
    <r>
      <rPr>
        <sz val="16"/>
        <rFont val="Aptos Narrow"/>
        <family val="2"/>
        <charset val="238"/>
        <scheme val="minor"/>
      </rPr>
      <t xml:space="preserve">. Wsparcie na inwestycje związane z rozwojem, modernizacją i dostosowywaniem rolnictwa i leśnictwa. </t>
    </r>
    <r>
      <rPr>
        <b/>
        <sz val="16"/>
        <rFont val="Aptos Narrow"/>
        <family val="2"/>
        <charset val="238"/>
        <scheme val="minor"/>
      </rPr>
      <t>Podstawowe usługi i odnowa wsi na obszarach wiejskich.</t>
    </r>
    <r>
      <rPr>
        <sz val="16"/>
        <rFont val="Aptos Narrow"/>
        <family val="2"/>
        <charset val="238"/>
        <scheme val="minor"/>
      </rPr>
      <t xml:space="preserve"> Wsparcie inwestycji związanych z tworzeniem, ulepszaniem lub rozbudową wszystkich rodzajów małej infrastruktury, w tym inwestycji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inwestycji w tworzenie, ulepszanie i rozwijanie podstawowych usług lokalnych dla ludności wiejskiej, w tym rekreacji i kultury, i powiązanej infrastruktury. </t>
    </r>
    <r>
      <rPr>
        <b/>
        <sz val="16"/>
        <rFont val="Aptos Narrow"/>
        <family val="2"/>
        <charset val="238"/>
        <scheme val="minor"/>
      </rPr>
      <t xml:space="preserve">Wsparcie dla rozwoju lokalnego w ramach inicjatywy LEADER (RLKS – rozwój lokalny kierowany przez społeczność) </t>
    </r>
    <r>
      <rPr>
        <sz val="16"/>
        <rFont val="Aptos Narrow"/>
        <family val="2"/>
        <charset val="238"/>
        <scheme val="minor"/>
      </rPr>
      <t xml:space="preserve">
- Wsparcie przygotowawcze - Wsparcie na wdrażanie operacji w ramach strategii rozwoju lokalnego kierowanego przez społeczność 
- Przygotowanie i realizacja działań w zakresie współpracy z lokalną grupą działania. - Wsparcie na rzecz kosztów bieżących i aktywizacji </t>
    </r>
    <r>
      <rPr>
        <b/>
        <sz val="16"/>
        <rFont val="Aptos Narrow"/>
        <family val="2"/>
        <charset val="238"/>
        <scheme val="minor"/>
      </rPr>
      <t>Wsparcie na utworzenie i funkcjonowanie krajowej sieci obszarów wiejskich.
dot. nowego okresu programowania - Planu Strategicznego dla Wspólnej Polityki Rolnej na lata 2023-2027</t>
    </r>
  </si>
  <si>
    <t>Informowanie społeczeństwa i potencjalnych beneficjentów o polityce rozwoju obszarów wiejskich i wsparciu finansowym</t>
  </si>
  <si>
    <r>
      <rPr>
        <b/>
        <sz val="16"/>
        <rFont val="Aptos Narrow"/>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16"/>
        <rFont val="Aptos Narrow"/>
        <family val="2"/>
        <charset val="238"/>
        <scheme val="minor"/>
      </rPr>
      <t>.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2014-2020 na tle innych programów oraz funduszy europejskich. Zmiana w świadomości mieszkańców kraju funkcjonowania PROW jako programu głównie lub wyłącznie wspierającego rolników/rolnictwo</t>
    </r>
  </si>
  <si>
    <t xml:space="preserve"> Zapewnienie odpowiedniej wizualizacji PROW 2014-2020</t>
  </si>
  <si>
    <t>Informacja i promocja o PROW 2014-2020 poprzez zapewnienie odpowiedniej wizualizacji Programu podczas wydarzeń związanych z wspieraniem obszarów wiejskich.</t>
  </si>
  <si>
    <t xml:space="preserve">Głównym celem operacji jest dotarcie do jak największego grona odbiorców poprzez udział  w wydarzeniach skupiających grupę docelową. Realizacja operacji przyczyni się do zwiększenia świadomości społeczeństwa na temat realizacji Programu i wkładu Wspólnoty w rozwój obszarów wiejskich. Spowoduje upowszechnienie informacji dotyczących Programu, w zakresie moż-liwości aplikowania i realizacji projektów, w tym szczegółowej wiedzy o warunkach udziału w PROW 2014-2020. Jej celem jest promowanie i rozpowszechnienie Programu poprzez zastosowanie jego wizualizacji na materiałach promocyjnych. 
Wykonanie założeń operacji pozwoli na zrealizowanie celów KSOW oraz Priorytetu PROW promującego włączenie społeczne, zmniejszającego ubóstwo oraz rozwój gospodarczy na obszarach wiejskich.  Realizacja operacji umożliwiać będzie pewną, aktualną  i przejrzystą informację o PROW 2014-2020 dla ogółu interesariuszy oraz promowanie Programu. </t>
  </si>
  <si>
    <t>Narzędzie komunikacji: 
-	spotkania, konferencje,
-	targi, wystawy, imprezy o charakterze rolniczym,
-	materiały promocyjne. 
Prowadzenie działań informacyjnych i promocyjnych odbywać się będzie podczas m.in.: międzynarodowych, ogólnopolskich, regionalnych lub lokalnych imprez o charakterze rolniczym, targów, wystaw, imprez plenerowych, festynów wiejskich, w ramach współpracy punktu informacyjnego PROW 2014-2020 z Punktami Informacyjnymi Funduszy Europejskich.  Informacja i reklama Programu odbywać się będzie także podczas spotkań, konferencji oraz w ramach różnych konkursów promujących Program.
Operacja swoim zakresem obejmuje prowadzenie działań promocyjnych polegających na organizacji stoiska promocyjnego, w celu udzielania informacji z zakresu PROW 2014-2020  i PS WPR na lata 2023-2027 oraz promocji marki Programu z wykorzystaniem materiałów promocyjnych zawierających niezbędną  wizualizację.</t>
  </si>
  <si>
    <t xml:space="preserve"> Targi, wystawy, imprezy lokalne, regionalne, krajowe i międzynarodowe / Łączny koszt wykonanych materiałów promocyjnych kolejno w latach 2024 i 2025</t>
  </si>
  <si>
    <t xml:space="preserve"> 15 /120 000,00; 8/28500</t>
  </si>
  <si>
    <t>ogół społeczeństwa</t>
  </si>
  <si>
    <t>I-IV</t>
  </si>
  <si>
    <t>Upowszechnianie wiedzy ogólnej i szczegółowej na temat PROW 2014-2020, rezulta-tów jego realizacji oraz informowanie o wkładzie UE w realizację PROW 2014-2020</t>
  </si>
  <si>
    <t>Informowanie i promocja Programu Rozwoju Obszarów Wiejskich na lata 2014-2020 poprzez prowadzenie punktu informacyjnego i jego doposażenie w materiały informacyjno- promocyjne.</t>
  </si>
  <si>
    <t xml:space="preserve">Celem realizacji operacji jest podniesienie jakości wdrażania PROW 2014-2020 poprzez prowadzenie punktu informacyjnego, w którym będzie przekazywana aktualna wiedza na temat Programu.
Upowszechnianie informacji dotyczących Programu wśród ogółu społeczeństwa, potencjalnych beneficjentów oraz beneficjentów w zakresie możliwości aplikowania i realizacji projektów, w tym szczegółowej wiedzy o warunkach i udziału w PROW 2014-2020.
Realizacja operacji spowoduje rozwój społeczny i gospodarczy przy wykorzystaniu wsparcia z PROW 2014-2020, dzięki właściwej absorpcji środków.
Dostęp do pewnej aktualnej i przejrzystej informacji o PROW 2014-2020 dla osób odwiedzających punkty informacyjne. Stworzenie odpowiednich warunków, zapewniającym zainteresowanym możliwość uzyskania informacji. Promowanie Programu jego marki poprzez zastosowanie jego wizualizacji na materiałach informacyjnych, zakupionych w ramach niezbędnego doposażenia. Informowanie o EFRROW, jako możliwości wsparcia i rozwoju rolnictwa i ob-szarów wiejskich. Kreowanie podkarpackiej wsi, miejsca pozytywnych zmian.
</t>
  </si>
  <si>
    <t>Narzędzie komunikacji: Prowadzenie punktu informacyjnego poprzez doposażenie w materiały informacyjne identyfikujące markę PROW 2014-2020 2020 a także PS WPR na lata 2023-2027  oraz materiały promocyjne.
W zakresie operacji planuje się prowadzenie punktu informacyjnego PROW 2014-2020 oraz PS WPR na lata 2023-2027 funkcjonującego w sposób stały w godzinach pracy urzędu oraz w formie doraźnej  w ramach stoiska informacyjnego, podczas imprez, szkoleń, spotkań poświęconych rolnictwu i obszarom wiejskim, a także innych wydarzeń promujących fundusze europejskie na terenie Urzędu.
Ponadto w punktach informacyjnych dystrybuowane będą materiały promocyjne oraz kalendarze/terminarze.</t>
  </si>
  <si>
    <t>Udzielone konsultacje w punkcie informacyjnym PROW 2014-2020/
Łączny koszt wykonanych materiałów promocyjnych kolejno w latach 2024 i 2025</t>
  </si>
  <si>
    <t>min. 6 tygodniowo /46 800,00; min. 8 tygodniowo /21 500,00</t>
  </si>
  <si>
    <t>Ogół Społeczeństwa</t>
  </si>
  <si>
    <t>min. 6 tygodniowo /46 000,00; min. 10 tygodniowo /30 000,00</t>
  </si>
  <si>
    <r>
      <rPr>
        <b/>
        <sz val="16"/>
        <rFont val="Aptos Narrow"/>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16"/>
        <rFont val="Aptos Narrow"/>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t>
    </r>
  </si>
  <si>
    <t xml:space="preserve"> Upowszechnianie wiedzy ogólnej i szczegółowej na temat PROW 2014-2020, rezultatów jego realizacji oraz informowanie o wkładzie UE w realizację PROW 2014-2020</t>
  </si>
  <si>
    <t>Informowanie i promocja o Programie Rozwoju Obszarów Wiejskich na lata 2014 -2020 oraz PS WPR na lata 2023-2027 poprzez stronę internetową</t>
  </si>
  <si>
    <t>Przekazanie informacji dotyczących PROW 2014- 2020, realizowanych projektów, możliwości aplikowania, warunków i trybu przyznawania pomocy.</t>
  </si>
  <si>
    <t>Prowadzenie strony internetowej</t>
  </si>
  <si>
    <t>Łączna liczba artykułów opublikowanych w  internecie/ 
Koszty artykułów opublikowanych w  internecie kolejno w latach 2024 i 2025</t>
  </si>
  <si>
    <t>20/3000; 10/1500</t>
  </si>
  <si>
    <t xml:space="preserve">I-IV </t>
  </si>
  <si>
    <t xml:space="preserve">
Promowanie włączenia społecznego, zmniejszenia ubóstwa oraz rozwoju gospodarczego na obszarach wiejskich.</t>
  </si>
  <si>
    <r>
      <rPr>
        <b/>
        <sz val="16"/>
        <rFont val="Aptos Narrow"/>
        <family val="2"/>
        <charset val="238"/>
        <scheme val="minor"/>
      </rPr>
      <t>Inwestycje w środki trwałe</t>
    </r>
    <r>
      <rPr>
        <sz val="16"/>
        <rFont val="Aptos Narrow"/>
        <family val="2"/>
        <charset val="238"/>
        <scheme val="minor"/>
      </rPr>
      <t xml:space="preserve">. Wsparcie na inwestycje związane z rozwojem, modernizacją i dostosowywaniem rolnictwa i leśnictwa. </t>
    </r>
    <r>
      <rPr>
        <b/>
        <sz val="16"/>
        <rFont val="Aptos Narrow"/>
        <family val="2"/>
        <charset val="238"/>
        <scheme val="minor"/>
      </rPr>
      <t>Podstawowe usługi i odnowa wsi na obszarach wiejskich.</t>
    </r>
    <r>
      <rPr>
        <sz val="16"/>
        <rFont val="Aptos Narrow"/>
        <family val="2"/>
        <charset val="238"/>
        <scheme val="minor"/>
      </rPr>
      <t xml:space="preserve"> Wsparcie inwestycji związanych z tworzeniem, ulepszaniem lub rozbudową wszystkich rodzajów małej infrastruktury, w tym inwestycji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inwestycji w tworzenie, ulepszanie i rozwijanie podstawowych usług lokalnych dla ludności wiejskiej, w tym rekreacji i kultury, i powiązanej infrastruktury. </t>
    </r>
    <r>
      <rPr>
        <b/>
        <sz val="16"/>
        <rFont val="Aptos Narrow"/>
        <family val="2"/>
        <charset val="238"/>
        <scheme val="minor"/>
      </rPr>
      <t xml:space="preserve">Wsparcie dla rozwoju lokalnego w ramach inicjatywy LEADER (RLKS – rozwój lokalny kierowany przez społeczność) </t>
    </r>
    <r>
      <rPr>
        <sz val="16"/>
        <rFont val="Aptos Narrow"/>
        <family val="2"/>
        <charset val="238"/>
        <scheme val="minor"/>
      </rPr>
      <t xml:space="preserve">
- Wsparcie przygotowawcze - Wsparcie na wdrażanie operacji w ramach strategii rozwoju lokalnego kierowanego przez społeczność 
- Przygotowanie i realizacja działań w zakresie współpracy z lokalną grupą działania. - Wsparcie na rzecz kosztów bieżących i aktywizacji </t>
    </r>
    <r>
      <rPr>
        <b/>
        <sz val="16"/>
        <rFont val="Aptos Narrow"/>
        <family val="2"/>
        <charset val="238"/>
        <scheme val="minor"/>
      </rPr>
      <t>Wsparcie na utworzenie i funkcjonowanie krajowej sieci obszarów wiejskich. Dotyczy nowego okresu programowania - Planu Strategicznego dla Wspólnej Polityki Rolnej na lata 2023-2027</t>
    </r>
  </si>
  <si>
    <t xml:space="preserve">Podniesienie jakości wdrażania PROW Informowanie społeczeństwa i potencjalnych beneficjentów o polityce rozwoju obszarów wiejskich i wsparciu finansowym. 
</t>
  </si>
  <si>
    <r>
      <rPr>
        <b/>
        <sz val="16"/>
        <rFont val="Aptos Narrow"/>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16"/>
        <rFont val="Aptos Narrow"/>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-zbudowanie i utrzymanie wysokiej rozpoznawalności EFRROW i PROW 2014-2020 na tle innych programów oraz funduszy europejskich</t>
    </r>
  </si>
  <si>
    <t>Zapewnienie informacji o nowym okresie programowania 2021-2027</t>
  </si>
  <si>
    <t>Spotkanie szkoleniowe dot. nowego okresu programowania.</t>
  </si>
  <si>
    <t>Planowana operacja będzie miała na celu przekazanie Lokalnym Grupom Działania, beneficjentom PROW 2014-2020 oraz potencjalnym beneficjentow PS WPR 2023-2027 niezbędnej i bieżącej wiedzy związanej z wdrażaniem kolejnego okresu programowania. Szkolenia mają na celu dostarczenie praktycznej wiedzy i udzielania wsparcia merytorycznego w zakresie realizacji operacji na obszarach wiejskich.</t>
  </si>
  <si>
    <t>Spotkanie informacyjno - szkoleniowe</t>
  </si>
  <si>
    <t>3/150</t>
  </si>
  <si>
    <t>Beneficjenci/potencjalni beneficjenci/Lokalne Grupy Działania</t>
  </si>
  <si>
    <t>Samorząd Województwa Podkarpackiego</t>
  </si>
  <si>
    <t xml:space="preserve">liczba </t>
  </si>
  <si>
    <t>kwota</t>
  </si>
  <si>
    <t>SUMA 2024 + 2025</t>
  </si>
  <si>
    <t xml:space="preserve">RAZEM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</si>
</sst>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zł&quot;#,##0.00_);\(&quot;zł&quot;#,##0.00\)"/>
    <numFmt numFmtId="164" formatCode="#,##0.00\ &quot;zł&quot;"/>
  </numFmts>
  <fonts count="8" x14ac:knownFonts="1">
    <font>
      <sz val="11"/>
      <color theme="1"/>
      <name val="Aptos Narrow"/>
      <family val="2"/>
      <charset val="238"/>
      <scheme val="minor"/>
    </font>
    <font>
      <b/>
      <sz val="20"/>
      <name val="Aptos Narrow"/>
      <family val="2"/>
      <charset val="238"/>
      <scheme val="minor"/>
    </font>
    <font>
      <sz val="9"/>
      <name val="Aptos Narrow"/>
      <family val="2"/>
      <charset val="238"/>
      <scheme val="minor"/>
    </font>
    <font>
      <b/>
      <sz val="11"/>
      <name val="Aptos Narrow"/>
      <family val="2"/>
      <charset val="238"/>
      <scheme val="minor"/>
    </font>
    <font>
      <sz val="11"/>
      <name val="Aptos Narrow"/>
      <family val="2"/>
      <charset val="238"/>
      <scheme val="minor"/>
    </font>
    <font>
      <sz val="16"/>
      <name val="Aptos Narrow"/>
      <family val="2"/>
      <charset val="238"/>
      <scheme val="minor"/>
    </font>
    <font>
      <b/>
      <sz val="16"/>
      <name val="Aptos Narrow"/>
      <family val="2"/>
      <charset val="238"/>
      <scheme val="minor"/>
    </font>
    <font>
      <sz val="16"/>
      <color theme="1"/>
      <name val="Aptos Narrow"/>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top" wrapText="1"/>
    </xf>
    <xf numFmtId="0" fontId="1" fillId="0" borderId="0" xfId="0" applyFont="1"/>
    <xf numFmtId="0" fontId="2"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3"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top" wrapText="1"/>
    </xf>
    <xf numFmtId="0" fontId="6" fillId="3" borderId="6" xfId="0" applyFont="1" applyFill="1" applyBorder="1" applyAlignment="1">
      <alignment horizontal="center" vertical="center" wrapText="1"/>
    </xf>
    <xf numFmtId="4" fontId="5" fillId="3" borderId="6"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0" borderId="0" xfId="0" applyFont="1" applyAlignment="1">
      <alignment horizontal="center" vertical="center"/>
    </xf>
    <xf numFmtId="2" fontId="5" fillId="3" borderId="6"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6" xfId="0" applyFont="1" applyFill="1" applyBorder="1" applyAlignment="1">
      <alignment vertical="top" wrapText="1"/>
    </xf>
    <xf numFmtId="0" fontId="6" fillId="3" borderId="9" xfId="0"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7" fontId="5" fillId="3" borderId="6"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6" fillId="0" borderId="0" xfId="0" applyFont="1" applyAlignment="1">
      <alignment horizontal="center" vertical="center" wrapText="1"/>
    </xf>
    <xf numFmtId="4" fontId="5" fillId="0" borderId="10" xfId="0" applyNumberFormat="1" applyFont="1" applyBorder="1" applyAlignment="1">
      <alignment horizontal="center" vertical="center" wrapText="1"/>
    </xf>
    <xf numFmtId="0" fontId="5" fillId="0" borderId="7" xfId="0"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xf numFmtId="0" fontId="5" fillId="0" borderId="0" xfId="0" applyFont="1" applyAlignment="1">
      <alignment vertical="top"/>
    </xf>
    <xf numFmtId="0" fontId="5" fillId="0" borderId="0" xfId="0" applyFont="1" applyAlignment="1">
      <alignment horizontal="center"/>
    </xf>
    <xf numFmtId="0" fontId="7" fillId="4" borderId="6" xfId="0" applyFont="1" applyFill="1" applyBorder="1"/>
    <xf numFmtId="0" fontId="7" fillId="0" borderId="6" xfId="0" applyFont="1" applyBorder="1"/>
    <xf numFmtId="0" fontId="7" fillId="5"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4"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6" xfId="0" applyFont="1" applyFill="1" applyBorder="1" applyAlignment="1">
      <alignment horizontal="left" vertical="center"/>
    </xf>
    <xf numFmtId="0" fontId="7" fillId="0" borderId="6" xfId="0" applyFont="1" applyBorder="1" applyAlignment="1">
      <alignment horizontal="left" vertical="center"/>
    </xf>
    <xf numFmtId="0" fontId="5" fillId="0" borderId="6" xfId="0" applyFont="1" applyBorder="1" applyAlignment="1">
      <alignment horizontal="center"/>
    </xf>
    <xf numFmtId="164" fontId="5" fillId="0" borderId="6" xfId="0" applyNumberFormat="1" applyFont="1" applyBorder="1" applyAlignment="1">
      <alignment horizontal="center" vertical="center"/>
    </xf>
    <xf numFmtId="0" fontId="2" fillId="0" borderId="0" xfId="0" applyFont="1" applyAlignment="1">
      <alignment vertical="top"/>
    </xf>
    <xf numFmtId="0" fontId="2"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9AFF-5B31-4E82-B7F5-5A3214FF1B23}">
  <sheetPr codeName="Arkusz1"/>
  <dimension ref="A1:T16"/>
  <sheetViews>
    <sheetView tabSelected="1" workbookViewId="0">
      <selection sqref="A1:T1"/>
    </sheetView>
  </sheetViews>
  <sheetFormatPr defaultColWidth="17.5703125" defaultRowHeight="12" x14ac:dyDescent="0.2"/>
  <cols>
    <col min="1" max="1" width="17.5703125" style="3"/>
    <col min="2" max="2" width="27.28515625" style="3" customWidth="1"/>
    <col min="3" max="3" width="127" style="66" customWidth="1"/>
    <col min="4" max="4" width="26.7109375" style="3" customWidth="1"/>
    <col min="5" max="5" width="106.7109375" style="3" customWidth="1"/>
    <col min="6" max="6" width="26.85546875" style="3" customWidth="1"/>
    <col min="7" max="7" width="35.85546875" style="3" customWidth="1"/>
    <col min="8" max="8" width="97.85546875" style="3" customWidth="1"/>
    <col min="9" max="9" width="89.85546875" style="3" customWidth="1"/>
    <col min="10" max="10" width="24.42578125" style="3" customWidth="1"/>
    <col min="11" max="11" width="17.5703125" style="67"/>
    <col min="12" max="12" width="29.5703125" style="3" customWidth="1"/>
    <col min="13" max="14" width="17.5703125" style="67"/>
    <col min="15" max="15" width="21.28515625" style="67" customWidth="1"/>
    <col min="16" max="16" width="22.5703125" style="67" customWidth="1"/>
    <col min="17" max="17" width="23" style="3" customWidth="1"/>
    <col min="18" max="18" width="21.140625" style="3" customWidth="1"/>
    <col min="19" max="19" width="24.42578125" style="3" customWidth="1"/>
    <col min="20" max="16384" width="17.5703125" style="3"/>
  </cols>
  <sheetData>
    <row r="1" spans="1:20" ht="26.25" x14ac:dyDescent="0.4">
      <c r="A1" s="1" t="s">
        <v>0</v>
      </c>
      <c r="B1" s="1"/>
      <c r="C1" s="1"/>
      <c r="D1" s="1"/>
      <c r="E1" s="1"/>
      <c r="F1" s="1"/>
      <c r="G1" s="1"/>
      <c r="H1" s="1"/>
      <c r="I1" s="1"/>
      <c r="J1" s="1"/>
      <c r="K1" s="2"/>
      <c r="L1" s="2"/>
      <c r="M1" s="2"/>
      <c r="N1" s="2"/>
      <c r="O1" s="2"/>
      <c r="P1" s="2"/>
      <c r="Q1" s="2"/>
      <c r="R1" s="2"/>
      <c r="S1" s="2"/>
      <c r="T1" s="2"/>
    </row>
    <row r="3" spans="1:20" ht="15" x14ac:dyDescent="0.2">
      <c r="A3" s="4" t="s">
        <v>1</v>
      </c>
      <c r="B3" s="4" t="s">
        <v>2</v>
      </c>
      <c r="C3" s="5" t="s">
        <v>3</v>
      </c>
      <c r="D3" s="4" t="s">
        <v>4</v>
      </c>
      <c r="E3" s="4" t="s">
        <v>5</v>
      </c>
      <c r="F3" s="4" t="s">
        <v>6</v>
      </c>
      <c r="G3" s="4" t="s">
        <v>7</v>
      </c>
      <c r="H3" s="4" t="s">
        <v>8</v>
      </c>
      <c r="I3" s="4" t="s">
        <v>9</v>
      </c>
      <c r="J3" s="6" t="s">
        <v>10</v>
      </c>
      <c r="K3" s="7"/>
      <c r="L3" s="4" t="s">
        <v>11</v>
      </c>
      <c r="M3" s="8" t="s">
        <v>12</v>
      </c>
      <c r="N3" s="9"/>
      <c r="O3" s="6" t="s">
        <v>13</v>
      </c>
      <c r="P3" s="7"/>
      <c r="Q3" s="10" t="s">
        <v>14</v>
      </c>
      <c r="R3" s="10"/>
      <c r="S3" s="11" t="s">
        <v>15</v>
      </c>
    </row>
    <row r="4" spans="1:20" ht="15" x14ac:dyDescent="0.2">
      <c r="A4" s="12"/>
      <c r="B4" s="12"/>
      <c r="C4" s="13"/>
      <c r="D4" s="12"/>
      <c r="E4" s="12"/>
      <c r="F4" s="12"/>
      <c r="G4" s="12"/>
      <c r="H4" s="12"/>
      <c r="I4" s="12"/>
      <c r="J4" s="14" t="s">
        <v>16</v>
      </c>
      <c r="K4" s="15" t="s">
        <v>17</v>
      </c>
      <c r="L4" s="12"/>
      <c r="M4" s="14">
        <v>2024</v>
      </c>
      <c r="N4" s="14">
        <v>2025</v>
      </c>
      <c r="O4" s="14">
        <v>2024</v>
      </c>
      <c r="P4" s="14">
        <v>2025</v>
      </c>
      <c r="Q4" s="14">
        <v>2024</v>
      </c>
      <c r="R4" s="14">
        <v>2025</v>
      </c>
      <c r="S4" s="16"/>
    </row>
    <row r="5" spans="1:20" ht="15" x14ac:dyDescent="0.2">
      <c r="A5" s="17" t="s">
        <v>18</v>
      </c>
      <c r="B5" s="18" t="s">
        <v>19</v>
      </c>
      <c r="C5" s="19" t="s">
        <v>20</v>
      </c>
      <c r="D5" s="17" t="s">
        <v>21</v>
      </c>
      <c r="E5" s="17" t="s">
        <v>22</v>
      </c>
      <c r="F5" s="17" t="s">
        <v>23</v>
      </c>
      <c r="G5" s="20" t="s">
        <v>24</v>
      </c>
      <c r="H5" s="17" t="s">
        <v>25</v>
      </c>
      <c r="I5" s="17" t="s">
        <v>26</v>
      </c>
      <c r="J5" s="17" t="s">
        <v>27</v>
      </c>
      <c r="K5" s="21" t="s">
        <v>28</v>
      </c>
      <c r="L5" s="17" t="s">
        <v>29</v>
      </c>
      <c r="M5" s="17" t="s">
        <v>30</v>
      </c>
      <c r="N5" s="17" t="s">
        <v>31</v>
      </c>
      <c r="O5" s="17" t="s">
        <v>32</v>
      </c>
      <c r="P5" s="17" t="s">
        <v>33</v>
      </c>
      <c r="Q5" s="17" t="s">
        <v>34</v>
      </c>
      <c r="R5" s="17" t="s">
        <v>35</v>
      </c>
      <c r="S5" s="22" t="s">
        <v>36</v>
      </c>
    </row>
    <row r="6" spans="1:20" s="28" customFormat="1" ht="399" customHeight="1" x14ac:dyDescent="0.25">
      <c r="A6" s="23">
        <v>1</v>
      </c>
      <c r="B6" s="23" t="s">
        <v>37</v>
      </c>
      <c r="C6" s="24" t="s">
        <v>38</v>
      </c>
      <c r="D6" s="23" t="s">
        <v>39</v>
      </c>
      <c r="E6" s="23" t="s">
        <v>40</v>
      </c>
      <c r="F6" s="23" t="s">
        <v>41</v>
      </c>
      <c r="G6" s="25" t="s">
        <v>42</v>
      </c>
      <c r="H6" s="23" t="s">
        <v>43</v>
      </c>
      <c r="I6" s="23" t="s">
        <v>44</v>
      </c>
      <c r="J6" s="23" t="s">
        <v>45</v>
      </c>
      <c r="K6" s="23" t="s">
        <v>46</v>
      </c>
      <c r="L6" s="23" t="s">
        <v>47</v>
      </c>
      <c r="M6" s="23" t="s">
        <v>48</v>
      </c>
      <c r="N6" s="23" t="s">
        <v>49</v>
      </c>
      <c r="O6" s="26">
        <v>4000</v>
      </c>
      <c r="P6" s="23">
        <v>0</v>
      </c>
      <c r="Q6" s="26">
        <v>4000</v>
      </c>
      <c r="R6" s="23">
        <v>0</v>
      </c>
      <c r="S6" s="27" t="s">
        <v>50</v>
      </c>
    </row>
    <row r="7" spans="1:20" s="28" customFormat="1" ht="395.25" customHeight="1" x14ac:dyDescent="0.25">
      <c r="A7" s="23">
        <v>2</v>
      </c>
      <c r="B7" s="23" t="s">
        <v>37</v>
      </c>
      <c r="C7" s="24" t="s">
        <v>38</v>
      </c>
      <c r="D7" s="23" t="s">
        <v>39</v>
      </c>
      <c r="E7" s="23" t="s">
        <v>40</v>
      </c>
      <c r="F7" s="23" t="s">
        <v>41</v>
      </c>
      <c r="G7" s="25" t="s">
        <v>51</v>
      </c>
      <c r="H7" s="23" t="s">
        <v>52</v>
      </c>
      <c r="I7" s="23" t="s">
        <v>44</v>
      </c>
      <c r="J7" s="29" t="s">
        <v>45</v>
      </c>
      <c r="K7" s="30" t="s">
        <v>53</v>
      </c>
      <c r="L7" s="23" t="s">
        <v>47</v>
      </c>
      <c r="M7" s="23" t="s">
        <v>54</v>
      </c>
      <c r="N7" s="23" t="s">
        <v>49</v>
      </c>
      <c r="O7" s="26">
        <v>1080</v>
      </c>
      <c r="P7" s="31">
        <v>0</v>
      </c>
      <c r="Q7" s="26">
        <v>1080</v>
      </c>
      <c r="R7" s="29">
        <v>0</v>
      </c>
      <c r="S7" s="27" t="s">
        <v>55</v>
      </c>
    </row>
    <row r="8" spans="1:20" ht="378" x14ac:dyDescent="0.2">
      <c r="A8" s="23">
        <v>3</v>
      </c>
      <c r="B8" s="32" t="s">
        <v>37</v>
      </c>
      <c r="C8" s="33" t="s">
        <v>56</v>
      </c>
      <c r="D8" s="32" t="s">
        <v>57</v>
      </c>
      <c r="E8" s="32" t="s">
        <v>58</v>
      </c>
      <c r="F8" s="32" t="s">
        <v>59</v>
      </c>
      <c r="G8" s="34" t="s">
        <v>60</v>
      </c>
      <c r="H8" s="32" t="s">
        <v>61</v>
      </c>
      <c r="I8" s="32" t="s">
        <v>62</v>
      </c>
      <c r="J8" s="32" t="s">
        <v>63</v>
      </c>
      <c r="K8" s="35" t="s">
        <v>64</v>
      </c>
      <c r="L8" s="32" t="s">
        <v>65</v>
      </c>
      <c r="M8" s="32" t="s">
        <v>66</v>
      </c>
      <c r="N8" s="32" t="s">
        <v>48</v>
      </c>
      <c r="O8" s="36">
        <v>120000</v>
      </c>
      <c r="P8" s="36">
        <v>28500</v>
      </c>
      <c r="Q8" s="36">
        <v>120000</v>
      </c>
      <c r="R8" s="36">
        <v>28500</v>
      </c>
      <c r="S8" s="32" t="s">
        <v>55</v>
      </c>
    </row>
    <row r="9" spans="1:20" ht="408.75" customHeight="1" x14ac:dyDescent="0.2">
      <c r="A9" s="23">
        <v>4</v>
      </c>
      <c r="B9" s="23" t="s">
        <v>37</v>
      </c>
      <c r="C9" s="24" t="s">
        <v>56</v>
      </c>
      <c r="D9" s="23" t="s">
        <v>57</v>
      </c>
      <c r="E9" s="23" t="s">
        <v>58</v>
      </c>
      <c r="F9" s="23" t="s">
        <v>67</v>
      </c>
      <c r="G9" s="25" t="s">
        <v>68</v>
      </c>
      <c r="H9" s="23" t="s">
        <v>69</v>
      </c>
      <c r="I9" s="23" t="s">
        <v>70</v>
      </c>
      <c r="J9" s="37" t="s">
        <v>71</v>
      </c>
      <c r="K9" s="30" t="s">
        <v>72</v>
      </c>
      <c r="L9" s="23" t="s">
        <v>73</v>
      </c>
      <c r="M9" s="23" t="s">
        <v>66</v>
      </c>
      <c r="N9" s="23" t="s">
        <v>48</v>
      </c>
      <c r="O9" s="38">
        <v>46800</v>
      </c>
      <c r="P9" s="38">
        <v>21500</v>
      </c>
      <c r="Q9" s="38">
        <v>46800</v>
      </c>
      <c r="R9" s="38">
        <v>21500</v>
      </c>
      <c r="S9" s="23" t="s">
        <v>55</v>
      </c>
    </row>
    <row r="10" spans="1:20" ht="399" x14ac:dyDescent="0.2">
      <c r="A10" s="23">
        <v>4</v>
      </c>
      <c r="B10" s="23" t="s">
        <v>37</v>
      </c>
      <c r="C10" s="24" t="s">
        <v>56</v>
      </c>
      <c r="D10" s="23" t="s">
        <v>57</v>
      </c>
      <c r="E10" s="23" t="s">
        <v>58</v>
      </c>
      <c r="F10" s="23" t="s">
        <v>67</v>
      </c>
      <c r="G10" s="25" t="s">
        <v>68</v>
      </c>
      <c r="H10" s="23" t="s">
        <v>69</v>
      </c>
      <c r="I10" s="23" t="s">
        <v>70</v>
      </c>
      <c r="J10" s="37" t="s">
        <v>71</v>
      </c>
      <c r="K10" s="30" t="s">
        <v>74</v>
      </c>
      <c r="L10" s="23" t="s">
        <v>73</v>
      </c>
      <c r="M10" s="23" t="s">
        <v>66</v>
      </c>
      <c r="N10" s="23" t="s">
        <v>48</v>
      </c>
      <c r="O10" s="38">
        <v>46000</v>
      </c>
      <c r="P10" s="38">
        <v>30000</v>
      </c>
      <c r="Q10" s="38">
        <v>46000</v>
      </c>
      <c r="R10" s="38">
        <v>30000</v>
      </c>
      <c r="S10" s="23" t="s">
        <v>55</v>
      </c>
    </row>
    <row r="11" spans="1:20" ht="402.75" customHeight="1" x14ac:dyDescent="0.2">
      <c r="A11" s="39">
        <v>5</v>
      </c>
      <c r="B11" s="39" t="s">
        <v>37</v>
      </c>
      <c r="C11" s="40" t="s">
        <v>56</v>
      </c>
      <c r="D11" s="39" t="s">
        <v>57</v>
      </c>
      <c r="E11" s="39" t="s">
        <v>75</v>
      </c>
      <c r="F11" s="39" t="s">
        <v>76</v>
      </c>
      <c r="G11" s="41" t="s">
        <v>77</v>
      </c>
      <c r="H11" s="39" t="s">
        <v>78</v>
      </c>
      <c r="I11" s="39" t="s">
        <v>79</v>
      </c>
      <c r="J11" s="39" t="s">
        <v>80</v>
      </c>
      <c r="K11" s="42" t="s">
        <v>81</v>
      </c>
      <c r="L11" s="39" t="s">
        <v>73</v>
      </c>
      <c r="M11" s="39" t="s">
        <v>82</v>
      </c>
      <c r="N11" s="39" t="s">
        <v>48</v>
      </c>
      <c r="O11" s="43">
        <v>3000</v>
      </c>
      <c r="P11" s="43">
        <v>1500</v>
      </c>
      <c r="Q11" s="43">
        <v>0</v>
      </c>
      <c r="R11" s="43">
        <v>0</v>
      </c>
      <c r="S11" s="39" t="s">
        <v>55</v>
      </c>
    </row>
    <row r="12" spans="1:20" ht="355.5" customHeight="1" x14ac:dyDescent="0.2">
      <c r="A12" s="44">
        <v>6</v>
      </c>
      <c r="B12" s="23" t="s">
        <v>83</v>
      </c>
      <c r="C12" s="24" t="s">
        <v>84</v>
      </c>
      <c r="D12" s="23" t="s">
        <v>85</v>
      </c>
      <c r="E12" s="23" t="s">
        <v>86</v>
      </c>
      <c r="F12" s="23" t="s">
        <v>87</v>
      </c>
      <c r="G12" s="25" t="s">
        <v>88</v>
      </c>
      <c r="H12" s="23" t="s">
        <v>89</v>
      </c>
      <c r="I12" s="23" t="s">
        <v>90</v>
      </c>
      <c r="J12" s="23" t="s">
        <v>45</v>
      </c>
      <c r="K12" s="30" t="s">
        <v>91</v>
      </c>
      <c r="L12" s="23" t="s">
        <v>92</v>
      </c>
      <c r="M12" s="23" t="s">
        <v>54</v>
      </c>
      <c r="N12" s="23" t="s">
        <v>49</v>
      </c>
      <c r="O12" s="45">
        <v>7400</v>
      </c>
      <c r="P12" s="45">
        <v>15200</v>
      </c>
      <c r="Q12" s="45">
        <v>7400</v>
      </c>
      <c r="R12" s="45">
        <v>15200</v>
      </c>
      <c r="S12" s="27" t="s">
        <v>93</v>
      </c>
    </row>
    <row r="13" spans="1:20" ht="21" x14ac:dyDescent="0.2">
      <c r="A13" s="46"/>
      <c r="B13" s="46"/>
      <c r="C13" s="47"/>
      <c r="D13" s="46"/>
      <c r="E13" s="46"/>
      <c r="F13" s="46"/>
      <c r="G13" s="48"/>
      <c r="H13" s="46"/>
      <c r="I13" s="46"/>
      <c r="J13" s="46"/>
      <c r="K13" s="46"/>
      <c r="L13" s="46"/>
      <c r="M13" s="46"/>
      <c r="N13" s="46"/>
      <c r="O13" s="49"/>
      <c r="P13" s="50"/>
      <c r="Q13" s="51"/>
      <c r="R13" s="52"/>
      <c r="S13" s="46"/>
    </row>
    <row r="14" spans="1:20" ht="21" x14ac:dyDescent="0.35">
      <c r="A14" s="53"/>
      <c r="B14" s="53"/>
      <c r="C14" s="54"/>
      <c r="D14" s="53"/>
      <c r="E14" s="53"/>
      <c r="F14" s="53"/>
      <c r="G14" s="53"/>
      <c r="H14" s="53"/>
      <c r="I14" s="53"/>
      <c r="J14" s="53"/>
      <c r="K14" s="55"/>
      <c r="L14" s="53"/>
      <c r="M14" s="55"/>
      <c r="N14" s="56"/>
      <c r="O14" s="57"/>
      <c r="P14" s="58" t="s">
        <v>94</v>
      </c>
      <c r="Q14" s="58" t="s">
        <v>95</v>
      </c>
      <c r="R14" s="59"/>
      <c r="S14" s="60" t="s">
        <v>96</v>
      </c>
    </row>
    <row r="15" spans="1:20" ht="24" customHeight="1" x14ac:dyDescent="0.35">
      <c r="A15" s="53"/>
      <c r="B15" s="53"/>
      <c r="C15" s="54"/>
      <c r="D15" s="53"/>
      <c r="E15" s="53"/>
      <c r="F15" s="53"/>
      <c r="G15" s="53"/>
      <c r="H15" s="53"/>
      <c r="I15" s="53"/>
      <c r="J15" s="53"/>
      <c r="K15" s="55"/>
      <c r="L15" s="53"/>
      <c r="M15" s="55"/>
      <c r="N15" s="57"/>
      <c r="O15" s="57"/>
      <c r="P15" s="59"/>
      <c r="Q15" s="61">
        <v>2024</v>
      </c>
      <c r="R15" s="61">
        <v>2025</v>
      </c>
      <c r="S15" s="60"/>
    </row>
    <row r="16" spans="1:20" ht="21" x14ac:dyDescent="0.35">
      <c r="A16" s="53"/>
      <c r="B16" s="53"/>
      <c r="C16" s="54"/>
      <c r="D16" s="53"/>
      <c r="E16" s="53"/>
      <c r="F16" s="53"/>
      <c r="G16" s="53"/>
      <c r="H16" s="53"/>
      <c r="I16" s="53"/>
      <c r="J16" s="53"/>
      <c r="K16" s="55"/>
      <c r="L16" s="53"/>
      <c r="M16" s="55"/>
      <c r="N16" s="62" t="s">
        <v>97</v>
      </c>
      <c r="O16" s="63"/>
      <c r="P16" s="64">
        <v>6</v>
      </c>
      <c r="Q16" s="65">
        <f>Q12+Q11+Q10+Q8+Q7+Q6</f>
        <v>178480</v>
      </c>
      <c r="R16" s="65">
        <f>R12+R11+R10+R8+R7+R6</f>
        <v>73700</v>
      </c>
      <c r="S16" s="65">
        <f>Q16+R16</f>
        <v>252180</v>
      </c>
    </row>
  </sheetData>
  <mergeCells count="21">
    <mergeCell ref="N14:O15"/>
    <mergeCell ref="P14:P15"/>
    <mergeCell ref="Q14:R14"/>
    <mergeCell ref="S14:S15"/>
    <mergeCell ref="N16:O16"/>
    <mergeCell ref="J3:K3"/>
    <mergeCell ref="L3:L4"/>
    <mergeCell ref="M3:N3"/>
    <mergeCell ref="O3:P3"/>
    <mergeCell ref="Q3:R3"/>
    <mergeCell ref="S3:S4"/>
    <mergeCell ref="A1:T1"/>
    <mergeCell ref="A3:A4"/>
    <mergeCell ref="B3:B4"/>
    <mergeCell ref="C3:C4"/>
    <mergeCell ref="D3:D4"/>
    <mergeCell ref="E3:E4"/>
    <mergeCell ref="F3:F4"/>
    <mergeCell ref="G3:G4"/>
    <mergeCell ref="H3:H4"/>
    <mergeCell ref="I3: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SW podkarpackiego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2025-05-05T09:23:21Z</dcterms:created>
  <dcterms:modified xsi:type="dcterms:W3CDTF">2025-05-05T09:23:21Z</dcterms:modified>
</cp:coreProperties>
</file>