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64011"/>
  <mc:AlternateContent xmlns:mc="http://schemas.openxmlformats.org/markup-compatibility/2006">
    <mc:Choice Requires="x15">
      <x15ac:absPath xmlns:x15ac="http://schemas.microsoft.com/office/spreadsheetml/2010/11/ac" url="C:\Users\kwiatek\Documents\"/>
    </mc:Choice>
  </mc:AlternateContent>
  <bookViews>
    <workbookView xWindow="0" yWindow="0" windowWidth="20625" windowHeight="7710"/>
  </bookViews>
  <sheets>
    <sheet name="Świętokrzyski ODR"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1" l="1"/>
  <c r="N26" i="1"/>
</calcChain>
</file>

<file path=xl/sharedStrings.xml><?xml version="1.0" encoding="utf-8"?>
<sst xmlns="http://schemas.openxmlformats.org/spreadsheetml/2006/main" count="118" uniqueCount="89">
  <si>
    <t>Plan operacyjny KSOW na lata 2024-2025 (z wyłączeniem działania 8 Plan komunikacyjny) - Świętokrzyski Ośrodek Doradztwa Rolniczego w Modliszewicach - sierpień 2024</t>
  </si>
  <si>
    <t>Lp.</t>
  </si>
  <si>
    <t>Priorytet PROW</t>
  </si>
  <si>
    <t>Cel KSOW</t>
  </si>
  <si>
    <t>Działanie KSOW</t>
  </si>
  <si>
    <t>Nazwa/tytuł operacji</t>
  </si>
  <si>
    <t>Cel operacji</t>
  </si>
  <si>
    <t>Przedmiot operacji</t>
  </si>
  <si>
    <t>Forma realizacji operacji</t>
  </si>
  <si>
    <t>Wskaźniki monitorowania realizacji operacji</t>
  </si>
  <si>
    <t>Grupa docelowa</t>
  </si>
  <si>
    <t>Harmonogram / termin realizacji 
(w ujęciu kwartalnym)</t>
  </si>
  <si>
    <t>Budżet brutto operacji  
(w zł)</t>
  </si>
  <si>
    <t>Koszt kwalifikowalny operacji (w zł)</t>
  </si>
  <si>
    <t>Wnioskodawca</t>
  </si>
  <si>
    <t>Nazwa wskaźnika</t>
  </si>
  <si>
    <t>Wartość</t>
  </si>
  <si>
    <t xml:space="preserve">Jednostka miary </t>
  </si>
  <si>
    <t>a</t>
  </si>
  <si>
    <t>b</t>
  </si>
  <si>
    <t>c</t>
  </si>
  <si>
    <t>d</t>
  </si>
  <si>
    <t>e</t>
  </si>
  <si>
    <t>f</t>
  </si>
  <si>
    <t>g</t>
  </si>
  <si>
    <t>h</t>
  </si>
  <si>
    <t>i</t>
  </si>
  <si>
    <t>j</t>
  </si>
  <si>
    <t>k</t>
  </si>
  <si>
    <t>l</t>
  </si>
  <si>
    <t>m</t>
  </si>
  <si>
    <t>n</t>
  </si>
  <si>
    <t>o</t>
  </si>
  <si>
    <t>p</t>
  </si>
  <si>
    <t>q</t>
  </si>
  <si>
    <t>r</t>
  </si>
  <si>
    <t>s</t>
  </si>
  <si>
    <t xml:space="preserve">„Fundusze unijne i współpraca rolników motorem nowoczesnego rolnictwa”  </t>
  </si>
  <si>
    <t>Celem operacji jest wspieranie transferu wiedzy w rolnictwie poprzez zwiększenie świadomości w zakresie nowatorskiego wykorzystywania środków wspólnotowych oraz upowszechnianie dobrych praktyk w tym zakresie na przykładzie nowoczesnego rolnictwa Hiszpańskiego.</t>
  </si>
  <si>
    <t>Przedmiotem operacji jest przeprowadzenie pięciodniowego wyjazdu studyjnego do Hiszpanii dla 25 osób, podczas którego zaprezentowane zostaną dobre przykłady nieszablonowego wykorzystania funduszy unijnych przez rolników, ich zrzeszenia i inne formy współpracy. Dzięki opracowanej publikacji elektronicznej, zamieszczonej na stronie internetowej Ośrodka, osoby nie będące uczestnikami wyjazdu studyjnego, będą mogły zapoznać się z dobrymi praktykami hiszpańskiego rolnictwa, które były prezentowane w ramach przedmiotowej operacji.</t>
  </si>
  <si>
    <t>wyjazd studyjny zagraniczny</t>
  </si>
  <si>
    <t>liczba wyjazdów</t>
  </si>
  <si>
    <t>sztuka</t>
  </si>
  <si>
    <t xml:space="preserve">rolnicy, producenci żywności, przedstawiciele jednostek doradztwa rolniczego z województwa świętokrzyskiego, przedstawiciele jednostek i podmiotów działających na rzecz rolnictwa i obszarów wiejskich, osoby zainteresowane tematem  </t>
  </si>
  <si>
    <t>II-IV 
kwartał</t>
  </si>
  <si>
    <t xml:space="preserve">ŚODR Modliszewice </t>
  </si>
  <si>
    <t>liczba uczestników</t>
  </si>
  <si>
    <t>osoba</t>
  </si>
  <si>
    <t xml:space="preserve">publikacja w formie elektronicznej </t>
  </si>
  <si>
    <t xml:space="preserve">liczba publikacji w formie elektronicznej </t>
  </si>
  <si>
    <t>„Wielokierunkowa dywersyfikacja działalności okołorolniczej jako innowacyjna alternatywa dla rozwoju małych gospodarstw rolnych”</t>
  </si>
  <si>
    <t xml:space="preserve">Celem operacji jest zaprezentowanie alternatywnych sposobów dywersyfikacji dochodów małych gospodarstw rolnych poprzez nowe kierunki działalności okołorolniczej sprzyjające ich rozwojowi poprzez integrację strategii Krótkich Łańcuchów Żywności, systemów jakości, marki lokalnej, dziedzictwa kulturowego, nowych trendów w turystyce wiejskiej oraz współpracę różnych podmiotów poprzez realizację wspólnych inicjatyw. </t>
  </si>
  <si>
    <t xml:space="preserve">Przedmiotem operacji jest organizacja 1 szkolenia, które zapewni transfer wiedzy teoretycznej w zakresie ww. celu oraz 1 pięciodniowego zagranicznego wyjazdu studyjnego do Francji, podczas którego w sposób praktyczny zaprezentowane zostaną dobre przykłady dywersyfikacji dochodów stosowane poprzez małe francuskie gospodarstwa rolne, co zapewni międzynarodowy transfer wiedzy i wymianę doświadczeń oraz nawiązanie kontaktów i współpracy. Grupę docelową operacji rozszerzy opracowana publikacja w formie elektronicznej, która zostanie opublikowana na stronie internetowej Ośrodka.  </t>
  </si>
  <si>
    <t>szkolenie</t>
  </si>
  <si>
    <t>liczba szkoleń</t>
  </si>
  <si>
    <t>rolnicy, producenci żywności na małą skalę, przedsiębiorcy, właściciele gospodarstw agroturystycznych, członkowie KGW, przedstawiciele jednostek doradztwa rolniczego z województwa świętokrzyskiego, przedstawiciele jednostek i podmiotów działających na rzecz rolnictwa i obszarów wiejskich, osoby zainteresowane tematem</t>
  </si>
  <si>
    <t>I-III 
kwartał</t>
  </si>
  <si>
    <t>ŚODR Modliszewice, Modliszewice</t>
  </si>
  <si>
    <t>wyjazd studyjny</t>
  </si>
  <si>
    <t>"Synergia elementów nowoczesnej produkcji zbóż kluczem do bezpiecznej i efektywnej produkcji"</t>
  </si>
  <si>
    <t>Celem operacji jest zaprezentowanie produkcji zbóż jako wieloaspektowego systemu wzajemnie zależnych czynników wpływających na efektywność i jakość plonowania, ze szczególnym uwzględnieniem monitoringu agrofagów oraz najnowszych rozwiązań technologicznych, agrotechnicznych i odmianowych, które synergicznie sprzyjają ograniczeniu zużycia środków ochrony roślin.</t>
  </si>
  <si>
    <t xml:space="preserve">Przedmiotem operacji jest organizacja 3 warsztatów polowych, które pozwolą na wymianę wiedzy i doświadczeń, a także umożliwią  zaprezentowanie nowych odmian, aktualnych trendów agrotechnicznych i technologicznych, w tym sposobów prowadzenia monitoringu agrofagów, jako elementów synergicznie wpływających na efektywność produkcji i minimalizujących negatywny wpływ rolnictwa na środowisko.                            </t>
  </si>
  <si>
    <t>warsztaty polowe</t>
  </si>
  <si>
    <t>liczba warsztatów</t>
  </si>
  <si>
    <t xml:space="preserve">rolnicy, przedstawiciele jednostek doradztwa rolniczego z województwa świętokrzyskiego, przedstawiciele jednostek i podmiotów działających na rzecz rolnictwa i obszarów wiejskich, mieszkańcy obszarów wiejskich, osoby zainteresowane tematem  </t>
  </si>
  <si>
    <t>II 
kwartał</t>
  </si>
  <si>
    <t xml:space="preserve">„Nowatorskie rozwiązania w zrównoważonej produkcji owoców pestkowych”  </t>
  </si>
  <si>
    <t>Celem operacji jest transfer wiedzy z zakresu nowoczesnych i innowacyjnych rozwiązań oraz trendów w produkcji owoców pestkowych, ze szczególnym uwzględnieniem doboru odmian,  agrotechniki, ochrony sadów oraz ich nawożenia i biostymulacji.</t>
  </si>
  <si>
    <t>Przedmiotem operacji jest organizacja jednej jednodniowej konferencji dla 30 osób, która zapewni transfer wysoko wyspecjalizowanej wiedzy z zakresu nowatorskich rozwiązań w zrównoważonej produkcji owoców pestkowych.</t>
  </si>
  <si>
    <t>konferencja</t>
  </si>
  <si>
    <t>liczba konferencji</t>
  </si>
  <si>
    <t xml:space="preserve">producenci owoców pestkowych, rolnicy zainteresowani uprawą owoców pestkowych, przedstawiciele jednostek doradztwa rolniczego z województwa świętokrzyskiego, szkół rolniczych, instytucji i innych podmiotów działających na rzecz rozwoju sektora ogrodniczego, inne osoby zainteresowane tematem </t>
  </si>
  <si>
    <t>I-II 
kwartał</t>
  </si>
  <si>
    <t>"Nowoczesne rozwiązania w produkcji pasz i systemach żywienia bydła mlecznego"</t>
  </si>
  <si>
    <t xml:space="preserve">Celem operacji jest prezentacja nowoczesnych trendów w produkcji mleka, ze szczególnym uwzględnieniem innowacyjnego podejścia do dwóch aspektu żywienia krów, jakim są dobór systemu żywienia oraz produkcja pasz, jako elementów warunkujących efektywności produkcji, a także nawiązanie kontaktów, wymianę doświadczeń i wiedzy pomiędzy hodowcami, wytwórcami pasz i innymi zainteresowanymi stronami. </t>
  </si>
  <si>
    <t xml:space="preserve">Przedmiotem operacji jest organizacja dwudniowego krajowego wyjazdu studyjnego do gospodarstw posiadających najnowocześniejsze systemy żywienia krów, uzupełnionego konsultacjami z doradcą żywieniowym na terenie gospodarstwa oraz wizytą w profesjonalnej wytwórni pasz, co pozwoli na przedstawienie w formie spójnej całości najważniejszych aspektów związanych z żywieniem krów mlecznych, a tym samym osiągnięcie celu operacji.  </t>
  </si>
  <si>
    <t xml:space="preserve">rolnicy, hodowcy krów mlecznych , pracownicy doradztwa rolniczego , przedsiębiorcy z sektora mleczarskiego, przedstawiciele jednostek doradczych, osoby zainteresowane tematem  </t>
  </si>
  <si>
    <t>I kwartał</t>
  </si>
  <si>
    <t>"Gospodarstwa demonstracyjne - nowe narzędzie w transferze wiedzy i doświadczeń w rolnictwie"</t>
  </si>
  <si>
    <t>Celem operacji jest przedstawienie sieci gospodarstw demonstracyjnych jako nowego i efektywnego narzędzia do transferu wiedzy i doświadczeń w rolnictwie, upowszechnienie rozwiązań prezentowanych przez te gospodarstwa oraz rozwój sieci w województwie świętokrzyskim.</t>
  </si>
  <si>
    <t>Przedmiotem operacji jest organizacja trzydniowego krajowego wyjazdu studyjnego dla 35 osób do gospodarstw należących do sieci gospodarstw demonstracyjnych, w trakcie którego nastąpi prezentacja rozwiązań upowszechnianych przez te gospodarstwa oraz przekazanie aktualnej wiedzy na temat zakładania, funkcjonowania i finansowania gospodarstw demonstracyjnych, a także ich sieciowania na poziomie krajowym .</t>
  </si>
  <si>
    <t>liczba wyjazdów studyjnych</t>
  </si>
  <si>
    <t xml:space="preserve">rolnicy z województwa świętokrzyskiego zainteresowani przystąpieniem do sieci gospodarstw demonstracyjnych, przedstawiciele jednostek doradztwa rolniczego, przedstawiciele innych podmiotów zaangażowanych w rozwój obszarów wiejskich i dywersyfikację działalności rolniczej, osoby zainteresowane tematem    </t>
  </si>
  <si>
    <t>I-II kwartał</t>
  </si>
  <si>
    <t>ŚODR Modliszewice</t>
  </si>
  <si>
    <t>Operacje własne</t>
  </si>
  <si>
    <t>Liczba</t>
  </si>
  <si>
    <t>Kwota</t>
  </si>
  <si>
    <t>Razem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</si>
</sst>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_ ;\-#,##0.00\ "/>
  </numFmts>
  <fonts count="12"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b/>
      <sz val="14"/>
      <name val="Calibri"/>
      <family val="2"/>
      <charset val="238"/>
      <scheme val="minor"/>
    </font>
    <font>
      <sz val="11"/>
      <name val="Calibri"/>
      <family val="2"/>
      <charset val="238"/>
      <scheme val="minor"/>
    </font>
    <font>
      <sz val="10"/>
      <color indexed="8"/>
      <name val="Calibri"/>
      <family val="2"/>
      <charset val="238"/>
    </font>
    <font>
      <sz val="10"/>
      <name val="Calibri"/>
      <family val="2"/>
      <charset val="238"/>
    </font>
    <font>
      <sz val="10"/>
      <color theme="1"/>
      <name val="Calibri"/>
      <family val="2"/>
      <charset val="238"/>
      <scheme val="minor"/>
    </font>
    <font>
      <sz val="11"/>
      <color theme="1"/>
      <name val="Calibri"/>
      <family val="2"/>
    </font>
    <font>
      <sz val="11"/>
      <name val="Calibri"/>
      <family val="2"/>
      <scheme val="minor"/>
    </font>
    <font>
      <sz val="11"/>
      <name val="Calibri"/>
      <family val="2"/>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43" fontId="1" fillId="0" borderId="0" applyFont="0" applyFill="0" applyBorder="0" applyAlignment="0" applyProtection="0"/>
  </cellStyleXfs>
  <cellXfs count="50">
    <xf numFmtId="0" fontId="0" fillId="0" borderId="0" xfId="0"/>
    <xf numFmtId="0" fontId="4" fillId="0" borderId="0" xfId="1" applyFont="1" applyAlignment="1">
      <alignment horizontal="left"/>
    </xf>
    <xf numFmtId="0" fontId="3" fillId="0" borderId="0" xfId="1"/>
    <xf numFmtId="0" fontId="5" fillId="0" borderId="0" xfId="1" applyFont="1"/>
    <xf numFmtId="0" fontId="3" fillId="0" borderId="0" xfId="1" applyAlignment="1">
      <alignment horizontal="center"/>
    </xf>
    <xf numFmtId="4" fontId="3" fillId="0" borderId="0" xfId="1" applyNumberFormat="1"/>
    <xf numFmtId="0" fontId="2" fillId="0" borderId="0" xfId="1" applyFont="1"/>
    <xf numFmtId="0" fontId="2" fillId="0" borderId="0" xfId="1" applyFont="1" applyAlignment="1">
      <alignment horizontal="center"/>
    </xf>
    <xf numFmtId="0" fontId="3" fillId="0" borderId="1" xfId="1" applyBorder="1" applyAlignment="1">
      <alignment horizontal="right"/>
    </xf>
    <xf numFmtId="0" fontId="6" fillId="2" borderId="2" xfId="1" applyFont="1" applyFill="1" applyBorder="1" applyAlignment="1">
      <alignment horizontal="center" vertical="center"/>
    </xf>
    <xf numFmtId="0" fontId="6" fillId="2" borderId="2" xfId="1" applyFont="1" applyFill="1" applyBorder="1" applyAlignment="1">
      <alignment horizontal="center" vertical="center" wrapText="1"/>
    </xf>
    <xf numFmtId="0" fontId="7" fillId="2" borderId="2" xfId="1" applyFont="1" applyFill="1" applyBorder="1" applyAlignment="1">
      <alignment horizontal="center" vertical="center"/>
    </xf>
    <xf numFmtId="0" fontId="8" fillId="2" borderId="2" xfId="1" applyFont="1" applyFill="1" applyBorder="1" applyAlignment="1">
      <alignment horizontal="center"/>
    </xf>
    <xf numFmtId="4" fontId="6" fillId="2" borderId="2" xfId="1" applyNumberFormat="1" applyFont="1" applyFill="1" applyBorder="1" applyAlignment="1">
      <alignment horizontal="center" vertical="center" wrapText="1"/>
    </xf>
    <xf numFmtId="0" fontId="6" fillId="2" borderId="2" xfId="1" applyFont="1" applyFill="1" applyBorder="1" applyAlignment="1">
      <alignment horizontal="center" vertical="center" wrapText="1"/>
    </xf>
    <xf numFmtId="1" fontId="6" fillId="2" borderId="2" xfId="1" applyNumberFormat="1" applyFont="1" applyFill="1" applyBorder="1" applyAlignment="1">
      <alignment horizontal="center" vertical="center" wrapText="1"/>
    </xf>
    <xf numFmtId="0" fontId="6" fillId="2" borderId="2" xfId="1" applyFont="1" applyFill="1" applyBorder="1" applyAlignment="1">
      <alignment horizontal="center" vertical="center"/>
    </xf>
    <xf numFmtId="0" fontId="7" fillId="2" borderId="2" xfId="1" applyFont="1" applyFill="1" applyBorder="1" applyAlignment="1">
      <alignment horizontal="center" vertical="center"/>
    </xf>
    <xf numFmtId="4" fontId="6" fillId="2" borderId="2" xfId="1" applyNumberFormat="1"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2" xfId="0" applyFont="1" applyBorder="1" applyAlignment="1">
      <alignment horizontal="center" vertical="center"/>
    </xf>
    <xf numFmtId="164" fontId="3" fillId="0" borderId="2" xfId="2" applyNumberFormat="1" applyFont="1" applyFill="1" applyBorder="1" applyAlignment="1">
      <alignment horizontal="center" vertical="center" wrapText="1"/>
    </xf>
    <xf numFmtId="4" fontId="3" fillId="0" borderId="2" xfId="0" applyNumberFormat="1" applyFont="1" applyBorder="1" applyAlignment="1">
      <alignment horizontal="center" vertical="center" wrapText="1"/>
    </xf>
    <xf numFmtId="0" fontId="3" fillId="3" borderId="0" xfId="1" applyFill="1"/>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xf>
    <xf numFmtId="4" fontId="3" fillId="0" borderId="3" xfId="0" applyNumberFormat="1" applyFont="1" applyBorder="1" applyAlignment="1">
      <alignment horizontal="center" vertical="center" wrapText="1"/>
    </xf>
    <xf numFmtId="0" fontId="3" fillId="0" borderId="3" xfId="1" applyBorder="1" applyAlignment="1">
      <alignment horizontal="center"/>
    </xf>
    <xf numFmtId="0" fontId="3" fillId="0" borderId="5" xfId="0" applyFont="1" applyBorder="1" applyAlignment="1">
      <alignment horizontal="center" vertical="center"/>
    </xf>
    <xf numFmtId="4" fontId="3" fillId="0" borderId="5" xfId="0" applyNumberFormat="1" applyFont="1" applyBorder="1" applyAlignment="1">
      <alignment horizontal="center" vertical="center" wrapText="1"/>
    </xf>
    <xf numFmtId="0" fontId="3" fillId="0" borderId="5" xfId="1" applyBorder="1" applyAlignment="1">
      <alignment horizontal="center"/>
    </xf>
    <xf numFmtId="0" fontId="10" fillId="3" borderId="3" xfId="0" applyFont="1" applyFill="1" applyBorder="1" applyAlignment="1">
      <alignment horizontal="center" vertical="center"/>
    </xf>
    <xf numFmtId="0" fontId="10"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0" fillId="3" borderId="2" xfId="0" applyFont="1" applyFill="1" applyBorder="1" applyAlignment="1">
      <alignment horizontal="center" vertical="center"/>
    </xf>
    <xf numFmtId="4" fontId="10" fillId="3" borderId="3" xfId="0" applyNumberFormat="1"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4" fontId="10" fillId="3" borderId="5" xfId="0" applyNumberFormat="1" applyFont="1"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xf>
    <xf numFmtId="0" fontId="0" fillId="2" borderId="2" xfId="0" applyFill="1" applyBorder="1" applyAlignment="1">
      <alignment horizontal="center" vertical="center"/>
    </xf>
    <xf numFmtId="0" fontId="0" fillId="0" borderId="2" xfId="0" applyBorder="1" applyAlignment="1">
      <alignment horizontal="center" vertical="center"/>
    </xf>
    <xf numFmtId="43" fontId="0" fillId="0" borderId="2" xfId="2" applyFont="1" applyBorder="1" applyAlignment="1">
      <alignment horizontal="center" vertical="center"/>
    </xf>
    <xf numFmtId="43" fontId="0" fillId="0" borderId="2" xfId="2" applyFont="1" applyFill="1" applyBorder="1" applyAlignment="1">
      <alignment horizontal="center" vertical="center"/>
    </xf>
  </cellXfs>
  <cellStyles count="3">
    <cellStyle name="Dziesiętny 2" xfId="2"/>
    <cellStyle name="Normalny" xfId="0" builtinId="0"/>
    <cellStyle name="Normalny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3"/>
  <dimension ref="A1:S26"/>
  <sheetViews>
    <sheetView tabSelected="1" zoomScale="50" zoomScaleNormal="50" workbookViewId="0">
      <selection activeCell="A27" sqref="A27:F27"/>
    </sheetView>
  </sheetViews>
  <sheetFormatPr defaultColWidth="9.140625" defaultRowHeight="144.75" customHeight="1" x14ac:dyDescent="0.25"/>
  <cols>
    <col min="1" max="1" width="5.28515625" style="4" customWidth="1"/>
    <col min="2" max="4" width="9.140625" style="2"/>
    <col min="5" max="5" width="44.28515625" style="2" customWidth="1"/>
    <col min="6" max="6" width="54.42578125" style="2" customWidth="1"/>
    <col min="7" max="7" width="63.7109375" style="2" customWidth="1"/>
    <col min="8" max="8" width="25.28515625" style="2" customWidth="1"/>
    <col min="9" max="9" width="20.85546875" style="2" customWidth="1"/>
    <col min="10" max="10" width="19" style="2" customWidth="1"/>
    <col min="11" max="11" width="16.85546875" style="2" customWidth="1"/>
    <col min="12" max="12" width="29.85546875" style="2" customWidth="1"/>
    <col min="13" max="13" width="13" style="2" customWidth="1"/>
    <col min="14" max="14" width="17.28515625" style="2" customWidth="1"/>
    <col min="15" max="15" width="16.28515625" style="2" customWidth="1"/>
    <col min="16" max="16" width="15.85546875" style="2" customWidth="1"/>
    <col min="17" max="17" width="15.7109375" style="2" customWidth="1"/>
    <col min="18" max="18" width="17.42578125" style="2" customWidth="1"/>
    <col min="19" max="19" width="18.28515625" style="2" customWidth="1"/>
    <col min="20" max="16384" width="9.140625" style="2"/>
  </cols>
  <sheetData>
    <row r="1" spans="1:19" ht="35.1" customHeight="1" x14ac:dyDescent="0.3">
      <c r="A1" s="1" t="s">
        <v>0</v>
      </c>
      <c r="E1" s="3"/>
      <c r="F1" s="3"/>
      <c r="L1" s="4"/>
      <c r="O1" s="5"/>
      <c r="P1" s="6"/>
      <c r="Q1" s="5"/>
      <c r="R1" s="5"/>
    </row>
    <row r="2" spans="1:19" ht="35.1" customHeight="1" x14ac:dyDescent="0.25">
      <c r="A2" s="7"/>
      <c r="E2" s="3"/>
      <c r="F2" s="3"/>
      <c r="L2" s="8"/>
      <c r="M2" s="8"/>
      <c r="N2" s="8"/>
      <c r="O2" s="8"/>
      <c r="P2" s="8"/>
      <c r="Q2" s="8"/>
      <c r="R2" s="8"/>
      <c r="S2" s="8"/>
    </row>
    <row r="3" spans="1:19" ht="35.1" customHeight="1" x14ac:dyDescent="0.25">
      <c r="A3" s="9" t="s">
        <v>1</v>
      </c>
      <c r="B3" s="10" t="s">
        <v>2</v>
      </c>
      <c r="C3" s="10" t="s">
        <v>3</v>
      </c>
      <c r="D3" s="10" t="s">
        <v>4</v>
      </c>
      <c r="E3" s="11" t="s">
        <v>5</v>
      </c>
      <c r="F3" s="11" t="s">
        <v>6</v>
      </c>
      <c r="G3" s="9" t="s">
        <v>7</v>
      </c>
      <c r="H3" s="10" t="s">
        <v>8</v>
      </c>
      <c r="I3" s="10" t="s">
        <v>9</v>
      </c>
      <c r="J3" s="10"/>
      <c r="K3" s="10"/>
      <c r="L3" s="9" t="s">
        <v>10</v>
      </c>
      <c r="M3" s="10" t="s">
        <v>11</v>
      </c>
      <c r="N3" s="12"/>
      <c r="O3" s="13" t="s">
        <v>12</v>
      </c>
      <c r="P3" s="13"/>
      <c r="Q3" s="13" t="s">
        <v>13</v>
      </c>
      <c r="R3" s="13"/>
      <c r="S3" s="9" t="s">
        <v>14</v>
      </c>
    </row>
    <row r="4" spans="1:19" ht="35.1" customHeight="1" x14ac:dyDescent="0.25">
      <c r="A4" s="9"/>
      <c r="B4" s="10"/>
      <c r="C4" s="10"/>
      <c r="D4" s="10"/>
      <c r="E4" s="11"/>
      <c r="F4" s="11"/>
      <c r="G4" s="9"/>
      <c r="H4" s="10"/>
      <c r="I4" s="14" t="s">
        <v>15</v>
      </c>
      <c r="J4" s="14" t="s">
        <v>16</v>
      </c>
      <c r="K4" s="14" t="s">
        <v>17</v>
      </c>
      <c r="L4" s="9"/>
      <c r="M4" s="14">
        <v>2024</v>
      </c>
      <c r="N4" s="14">
        <v>2025</v>
      </c>
      <c r="O4" s="15">
        <v>2024</v>
      </c>
      <c r="P4" s="15">
        <v>2025</v>
      </c>
      <c r="Q4" s="15">
        <v>2024</v>
      </c>
      <c r="R4" s="15">
        <v>2025</v>
      </c>
      <c r="S4" s="9"/>
    </row>
    <row r="5" spans="1:19" ht="35.1" customHeight="1" x14ac:dyDescent="0.25">
      <c r="A5" s="16" t="s">
        <v>18</v>
      </c>
      <c r="B5" s="14" t="s">
        <v>19</v>
      </c>
      <c r="C5" s="14" t="s">
        <v>20</v>
      </c>
      <c r="D5" s="14" t="s">
        <v>21</v>
      </c>
      <c r="E5" s="17" t="s">
        <v>22</v>
      </c>
      <c r="F5" s="17" t="s">
        <v>23</v>
      </c>
      <c r="G5" s="16" t="s">
        <v>24</v>
      </c>
      <c r="H5" s="16" t="s">
        <v>25</v>
      </c>
      <c r="I5" s="14" t="s">
        <v>26</v>
      </c>
      <c r="J5" s="14" t="s">
        <v>27</v>
      </c>
      <c r="K5" s="14" t="s">
        <v>28</v>
      </c>
      <c r="L5" s="16" t="s">
        <v>29</v>
      </c>
      <c r="M5" s="14" t="s">
        <v>30</v>
      </c>
      <c r="N5" s="14" t="s">
        <v>31</v>
      </c>
      <c r="O5" s="18" t="s">
        <v>32</v>
      </c>
      <c r="P5" s="18" t="s">
        <v>33</v>
      </c>
      <c r="Q5" s="18" t="s">
        <v>34</v>
      </c>
      <c r="R5" s="18" t="s">
        <v>35</v>
      </c>
      <c r="S5" s="16" t="s">
        <v>36</v>
      </c>
    </row>
    <row r="6" spans="1:19" s="25" customFormat="1" ht="144.75" customHeight="1" x14ac:dyDescent="0.25">
      <c r="A6" s="19">
        <v>1</v>
      </c>
      <c r="B6" s="20">
        <v>1</v>
      </c>
      <c r="C6" s="20">
        <v>4</v>
      </c>
      <c r="D6" s="20">
        <v>2</v>
      </c>
      <c r="E6" s="20" t="s">
        <v>37</v>
      </c>
      <c r="F6" s="20" t="s">
        <v>38</v>
      </c>
      <c r="G6" s="20" t="s">
        <v>39</v>
      </c>
      <c r="H6" s="20" t="s">
        <v>40</v>
      </c>
      <c r="I6" s="21" t="s">
        <v>41</v>
      </c>
      <c r="J6" s="22">
        <v>1</v>
      </c>
      <c r="K6" s="22" t="s">
        <v>42</v>
      </c>
      <c r="L6" s="20" t="s">
        <v>43</v>
      </c>
      <c r="M6" s="20" t="s">
        <v>44</v>
      </c>
      <c r="N6" s="20"/>
      <c r="O6" s="23">
        <v>180000</v>
      </c>
      <c r="P6" s="24"/>
      <c r="Q6" s="23">
        <v>180000</v>
      </c>
      <c r="R6" s="24"/>
      <c r="S6" s="20" t="s">
        <v>45</v>
      </c>
    </row>
    <row r="7" spans="1:19" s="25" customFormat="1" ht="144.75" customHeight="1" x14ac:dyDescent="0.25">
      <c r="A7" s="19"/>
      <c r="B7" s="20"/>
      <c r="C7" s="20"/>
      <c r="D7" s="20"/>
      <c r="E7" s="20"/>
      <c r="F7" s="20"/>
      <c r="G7" s="20"/>
      <c r="H7" s="20"/>
      <c r="I7" s="21" t="s">
        <v>46</v>
      </c>
      <c r="J7" s="22">
        <v>25</v>
      </c>
      <c r="K7" s="22" t="s">
        <v>47</v>
      </c>
      <c r="L7" s="20"/>
      <c r="M7" s="20"/>
      <c r="N7" s="20"/>
      <c r="O7" s="23"/>
      <c r="P7" s="24"/>
      <c r="Q7" s="23"/>
      <c r="R7" s="24"/>
      <c r="S7" s="20"/>
    </row>
    <row r="8" spans="1:19" s="25" customFormat="1" ht="144.75" customHeight="1" x14ac:dyDescent="0.25">
      <c r="A8" s="19"/>
      <c r="B8" s="20"/>
      <c r="C8" s="20"/>
      <c r="D8" s="20"/>
      <c r="E8" s="20"/>
      <c r="F8" s="20"/>
      <c r="G8" s="20"/>
      <c r="H8" s="26" t="s">
        <v>48</v>
      </c>
      <c r="I8" s="26" t="s">
        <v>49</v>
      </c>
      <c r="J8" s="26">
        <v>1</v>
      </c>
      <c r="K8" s="26" t="s">
        <v>42</v>
      </c>
      <c r="L8" s="20"/>
      <c r="M8" s="20"/>
      <c r="N8" s="20"/>
      <c r="O8" s="23"/>
      <c r="P8" s="24"/>
      <c r="Q8" s="23"/>
      <c r="R8" s="24"/>
      <c r="S8" s="20"/>
    </row>
    <row r="9" spans="1:19" s="25" customFormat="1" ht="144.75" customHeight="1" x14ac:dyDescent="0.25">
      <c r="A9" s="19">
        <v>2</v>
      </c>
      <c r="B9" s="20">
        <v>1</v>
      </c>
      <c r="C9" s="20">
        <v>4</v>
      </c>
      <c r="D9" s="20">
        <v>2</v>
      </c>
      <c r="E9" s="27" t="s">
        <v>50</v>
      </c>
      <c r="F9" s="20" t="s">
        <v>51</v>
      </c>
      <c r="G9" s="20" t="s">
        <v>52</v>
      </c>
      <c r="H9" s="20" t="s">
        <v>53</v>
      </c>
      <c r="I9" s="21" t="s">
        <v>54</v>
      </c>
      <c r="J9" s="22">
        <v>1</v>
      </c>
      <c r="K9" s="22" t="s">
        <v>42</v>
      </c>
      <c r="L9" s="20" t="s">
        <v>55</v>
      </c>
      <c r="M9" s="20" t="s">
        <v>56</v>
      </c>
      <c r="N9" s="20"/>
      <c r="O9" s="23">
        <v>206000</v>
      </c>
      <c r="P9" s="24"/>
      <c r="Q9" s="23">
        <v>206000</v>
      </c>
      <c r="R9" s="24"/>
      <c r="S9" s="20" t="s">
        <v>57</v>
      </c>
    </row>
    <row r="10" spans="1:19" s="25" customFormat="1" ht="144.75" customHeight="1" x14ac:dyDescent="0.25">
      <c r="A10" s="19"/>
      <c r="B10" s="20"/>
      <c r="C10" s="20"/>
      <c r="D10" s="20"/>
      <c r="E10" s="28"/>
      <c r="F10" s="20"/>
      <c r="G10" s="20"/>
      <c r="H10" s="20"/>
      <c r="I10" s="21" t="s">
        <v>46</v>
      </c>
      <c r="J10" s="22">
        <v>30</v>
      </c>
      <c r="K10" s="22" t="s">
        <v>47</v>
      </c>
      <c r="L10" s="20"/>
      <c r="M10" s="20"/>
      <c r="N10" s="20"/>
      <c r="O10" s="23"/>
      <c r="P10" s="24"/>
      <c r="Q10" s="23"/>
      <c r="R10" s="24"/>
      <c r="S10" s="20"/>
    </row>
    <row r="11" spans="1:19" s="25" customFormat="1" ht="144.75" customHeight="1" x14ac:dyDescent="0.25">
      <c r="A11" s="19"/>
      <c r="B11" s="20"/>
      <c r="C11" s="20"/>
      <c r="D11" s="20"/>
      <c r="E11" s="28"/>
      <c r="F11" s="20"/>
      <c r="G11" s="20"/>
      <c r="H11" s="20" t="s">
        <v>58</v>
      </c>
      <c r="I11" s="21" t="s">
        <v>41</v>
      </c>
      <c r="J11" s="22">
        <v>1</v>
      </c>
      <c r="K11" s="22" t="s">
        <v>42</v>
      </c>
      <c r="L11" s="20"/>
      <c r="M11" s="20"/>
      <c r="N11" s="20"/>
      <c r="O11" s="23"/>
      <c r="P11" s="24"/>
      <c r="Q11" s="23"/>
      <c r="R11" s="24"/>
      <c r="S11" s="20"/>
    </row>
    <row r="12" spans="1:19" s="25" customFormat="1" ht="144.75" customHeight="1" x14ac:dyDescent="0.25">
      <c r="A12" s="19"/>
      <c r="B12" s="20"/>
      <c r="C12" s="20"/>
      <c r="D12" s="20"/>
      <c r="E12" s="28"/>
      <c r="F12" s="20"/>
      <c r="G12" s="20"/>
      <c r="H12" s="20"/>
      <c r="I12" s="21" t="s">
        <v>46</v>
      </c>
      <c r="J12" s="22">
        <v>25</v>
      </c>
      <c r="K12" s="22" t="s">
        <v>47</v>
      </c>
      <c r="L12" s="20"/>
      <c r="M12" s="20"/>
      <c r="N12" s="20"/>
      <c r="O12" s="23"/>
      <c r="P12" s="24"/>
      <c r="Q12" s="23"/>
      <c r="R12" s="24"/>
      <c r="S12" s="20"/>
    </row>
    <row r="13" spans="1:19" s="25" customFormat="1" ht="144.75" customHeight="1" x14ac:dyDescent="0.25">
      <c r="A13" s="19"/>
      <c r="B13" s="20"/>
      <c r="C13" s="20"/>
      <c r="D13" s="20"/>
      <c r="E13" s="29"/>
      <c r="F13" s="20"/>
      <c r="G13" s="20"/>
      <c r="H13" s="26" t="s">
        <v>48</v>
      </c>
      <c r="I13" s="26" t="s">
        <v>49</v>
      </c>
      <c r="J13" s="26">
        <v>1</v>
      </c>
      <c r="K13" s="26" t="s">
        <v>42</v>
      </c>
      <c r="L13" s="20"/>
      <c r="M13" s="20"/>
      <c r="N13" s="20"/>
      <c r="O13" s="23"/>
      <c r="P13" s="24"/>
      <c r="Q13" s="23"/>
      <c r="R13" s="24"/>
      <c r="S13" s="20"/>
    </row>
    <row r="14" spans="1:19" s="25" customFormat="1" ht="144.75" customHeight="1" x14ac:dyDescent="0.25">
      <c r="A14" s="19">
        <v>3</v>
      </c>
      <c r="B14" s="20">
        <v>1</v>
      </c>
      <c r="C14" s="20">
        <v>4</v>
      </c>
      <c r="D14" s="20">
        <v>2</v>
      </c>
      <c r="E14" s="20" t="s">
        <v>59</v>
      </c>
      <c r="F14" s="20" t="s">
        <v>60</v>
      </c>
      <c r="G14" s="20" t="s">
        <v>61</v>
      </c>
      <c r="H14" s="20" t="s">
        <v>62</v>
      </c>
      <c r="I14" s="21" t="s">
        <v>63</v>
      </c>
      <c r="J14" s="22">
        <v>3</v>
      </c>
      <c r="K14" s="22" t="s">
        <v>42</v>
      </c>
      <c r="L14" s="20" t="s">
        <v>64</v>
      </c>
      <c r="M14" s="20" t="s">
        <v>65</v>
      </c>
      <c r="N14" s="20"/>
      <c r="O14" s="23">
        <v>40000</v>
      </c>
      <c r="P14" s="24"/>
      <c r="Q14" s="23">
        <v>40000</v>
      </c>
      <c r="R14" s="24"/>
      <c r="S14" s="20" t="s">
        <v>45</v>
      </c>
    </row>
    <row r="15" spans="1:19" s="25" customFormat="1" ht="144.75" customHeight="1" x14ac:dyDescent="0.25">
      <c r="A15" s="19"/>
      <c r="B15" s="20"/>
      <c r="C15" s="20"/>
      <c r="D15" s="20"/>
      <c r="E15" s="20"/>
      <c r="F15" s="20"/>
      <c r="G15" s="20"/>
      <c r="H15" s="20"/>
      <c r="I15" s="21" t="s">
        <v>46</v>
      </c>
      <c r="J15" s="22">
        <v>150</v>
      </c>
      <c r="K15" s="22" t="s">
        <v>47</v>
      </c>
      <c r="L15" s="20"/>
      <c r="M15" s="20"/>
      <c r="N15" s="20"/>
      <c r="O15" s="23"/>
      <c r="P15" s="24"/>
      <c r="Q15" s="23"/>
      <c r="R15" s="24"/>
      <c r="S15" s="20"/>
    </row>
    <row r="16" spans="1:19" s="25" customFormat="1" ht="144.75" customHeight="1" x14ac:dyDescent="0.25">
      <c r="A16" s="19">
        <v>4</v>
      </c>
      <c r="B16" s="20">
        <v>1</v>
      </c>
      <c r="C16" s="20">
        <v>4</v>
      </c>
      <c r="D16" s="20">
        <v>2</v>
      </c>
      <c r="E16" s="20" t="s">
        <v>66</v>
      </c>
      <c r="F16" s="20" t="s">
        <v>67</v>
      </c>
      <c r="G16" s="20" t="s">
        <v>68</v>
      </c>
      <c r="H16" s="20" t="s">
        <v>69</v>
      </c>
      <c r="I16" s="21" t="s">
        <v>70</v>
      </c>
      <c r="J16" s="22">
        <v>1</v>
      </c>
      <c r="K16" s="22" t="s">
        <v>42</v>
      </c>
      <c r="L16" s="20" t="s">
        <v>71</v>
      </c>
      <c r="M16" s="20" t="s">
        <v>72</v>
      </c>
      <c r="N16" s="20"/>
      <c r="O16" s="23">
        <v>15000</v>
      </c>
      <c r="P16" s="24"/>
      <c r="Q16" s="23">
        <v>15000</v>
      </c>
      <c r="R16" s="24"/>
      <c r="S16" s="20" t="s">
        <v>45</v>
      </c>
    </row>
    <row r="17" spans="1:19" s="25" customFormat="1" ht="144.75" customHeight="1" x14ac:dyDescent="0.25">
      <c r="A17" s="19"/>
      <c r="B17" s="20"/>
      <c r="C17" s="20"/>
      <c r="D17" s="20"/>
      <c r="E17" s="20"/>
      <c r="F17" s="20"/>
      <c r="G17" s="20"/>
      <c r="H17" s="20"/>
      <c r="I17" s="21" t="s">
        <v>46</v>
      </c>
      <c r="J17" s="22">
        <v>30</v>
      </c>
      <c r="K17" s="22" t="s">
        <v>47</v>
      </c>
      <c r="L17" s="20"/>
      <c r="M17" s="20"/>
      <c r="N17" s="20"/>
      <c r="O17" s="23"/>
      <c r="P17" s="24"/>
      <c r="Q17" s="23"/>
      <c r="R17" s="24"/>
      <c r="S17" s="20"/>
    </row>
    <row r="18" spans="1:19" s="25" customFormat="1" ht="144.75" customHeight="1" x14ac:dyDescent="0.25">
      <c r="A18" s="30">
        <v>5</v>
      </c>
      <c r="B18" s="27">
        <v>1</v>
      </c>
      <c r="C18" s="27">
        <v>4</v>
      </c>
      <c r="D18" s="27">
        <v>2</v>
      </c>
      <c r="E18" s="27" t="s">
        <v>73</v>
      </c>
      <c r="F18" s="27" t="s">
        <v>74</v>
      </c>
      <c r="G18" s="27" t="s">
        <v>75</v>
      </c>
      <c r="H18" s="27" t="s">
        <v>58</v>
      </c>
      <c r="I18" s="21" t="s">
        <v>41</v>
      </c>
      <c r="J18" s="22">
        <v>1</v>
      </c>
      <c r="K18" s="22" t="s">
        <v>42</v>
      </c>
      <c r="L18" s="27" t="s">
        <v>76</v>
      </c>
      <c r="M18" s="27" t="s">
        <v>77</v>
      </c>
      <c r="N18" s="27"/>
      <c r="O18" s="31">
        <v>35000</v>
      </c>
      <c r="P18" s="31"/>
      <c r="Q18" s="31">
        <v>35000</v>
      </c>
      <c r="R18" s="32"/>
      <c r="S18" s="20" t="s">
        <v>45</v>
      </c>
    </row>
    <row r="19" spans="1:19" s="25" customFormat="1" ht="144.75" customHeight="1" x14ac:dyDescent="0.25">
      <c r="A19" s="33"/>
      <c r="B19" s="29"/>
      <c r="C19" s="29"/>
      <c r="D19" s="29"/>
      <c r="E19" s="29"/>
      <c r="F19" s="29"/>
      <c r="G19" s="29"/>
      <c r="H19" s="29"/>
      <c r="I19" s="21" t="s">
        <v>46</v>
      </c>
      <c r="J19" s="22">
        <v>25</v>
      </c>
      <c r="K19" s="22" t="s">
        <v>47</v>
      </c>
      <c r="L19" s="29"/>
      <c r="M19" s="29"/>
      <c r="N19" s="29"/>
      <c r="O19" s="34"/>
      <c r="P19" s="34"/>
      <c r="Q19" s="34"/>
      <c r="R19" s="35"/>
      <c r="S19" s="20"/>
    </row>
    <row r="20" spans="1:19" ht="109.5" customHeight="1" x14ac:dyDescent="0.25">
      <c r="A20" s="36">
        <v>6</v>
      </c>
      <c r="B20" s="37">
        <v>2</v>
      </c>
      <c r="C20" s="37">
        <v>4</v>
      </c>
      <c r="D20" s="37">
        <v>2</v>
      </c>
      <c r="E20" s="37" t="s">
        <v>78</v>
      </c>
      <c r="F20" s="37" t="s">
        <v>79</v>
      </c>
      <c r="G20" s="37" t="s">
        <v>80</v>
      </c>
      <c r="H20" s="37" t="s">
        <v>58</v>
      </c>
      <c r="I20" s="38" t="s">
        <v>81</v>
      </c>
      <c r="J20" s="39">
        <v>1</v>
      </c>
      <c r="K20" s="39" t="s">
        <v>42</v>
      </c>
      <c r="L20" s="37" t="s">
        <v>82</v>
      </c>
      <c r="M20" s="37"/>
      <c r="N20" s="37" t="s">
        <v>83</v>
      </c>
      <c r="O20" s="40"/>
      <c r="P20" s="40">
        <v>60000</v>
      </c>
      <c r="Q20" s="40"/>
      <c r="R20" s="40">
        <v>60000</v>
      </c>
      <c r="S20" s="37" t="s">
        <v>84</v>
      </c>
    </row>
    <row r="21" spans="1:19" ht="109.5" customHeight="1" x14ac:dyDescent="0.25">
      <c r="A21" s="41"/>
      <c r="B21" s="42"/>
      <c r="C21" s="42"/>
      <c r="D21" s="42"/>
      <c r="E21" s="42"/>
      <c r="F21" s="42"/>
      <c r="G21" s="42"/>
      <c r="H21" s="42"/>
      <c r="I21" s="38" t="s">
        <v>46</v>
      </c>
      <c r="J21" s="39">
        <v>35</v>
      </c>
      <c r="K21" s="39" t="s">
        <v>47</v>
      </c>
      <c r="L21" s="42"/>
      <c r="M21" s="42"/>
      <c r="N21" s="42"/>
      <c r="O21" s="43"/>
      <c r="P21" s="43"/>
      <c r="Q21" s="43"/>
      <c r="R21" s="43"/>
      <c r="S21" s="42"/>
    </row>
    <row r="22" spans="1:19" ht="35.1" customHeight="1" x14ac:dyDescent="0.25"/>
    <row r="23" spans="1:19" ht="35.1" customHeight="1" x14ac:dyDescent="0.25">
      <c r="L23" s="44"/>
      <c r="M23" s="45" t="s">
        <v>85</v>
      </c>
      <c r="N23" s="45"/>
      <c r="O23" s="45"/>
    </row>
    <row r="24" spans="1:19" ht="15" x14ac:dyDescent="0.25">
      <c r="L24" s="44"/>
      <c r="M24" s="45" t="s">
        <v>86</v>
      </c>
      <c r="N24" s="45" t="s">
        <v>87</v>
      </c>
      <c r="O24" s="45"/>
    </row>
    <row r="25" spans="1:19" ht="15" x14ac:dyDescent="0.25">
      <c r="L25" s="44"/>
      <c r="M25" s="45"/>
      <c r="N25" s="46">
        <v>2024</v>
      </c>
      <c r="O25" s="46">
        <v>2025</v>
      </c>
    </row>
    <row r="26" spans="1:19" ht="15" x14ac:dyDescent="0.25">
      <c r="L26" s="46" t="s">
        <v>88</v>
      </c>
      <c r="M26" s="47">
        <v>6</v>
      </c>
      <c r="N26" s="48">
        <f>Q18+Q16+Q14+Q9+Q6</f>
        <v>476000</v>
      </c>
      <c r="O26" s="49">
        <f>R20</f>
        <v>60000</v>
      </c>
    </row>
  </sheetData>
  <mergeCells count="116">
    <mergeCell ref="P20:P21"/>
    <mergeCell ref="Q20:Q21"/>
    <mergeCell ref="R20:R21"/>
    <mergeCell ref="S20:S21"/>
    <mergeCell ref="L23:L25"/>
    <mergeCell ref="M23:O23"/>
    <mergeCell ref="M24:M25"/>
    <mergeCell ref="N24:O24"/>
    <mergeCell ref="G20:G21"/>
    <mergeCell ref="H20:H21"/>
    <mergeCell ref="L20:L21"/>
    <mergeCell ref="M20:M21"/>
    <mergeCell ref="N20:N21"/>
    <mergeCell ref="O20:O21"/>
    <mergeCell ref="P18:P19"/>
    <mergeCell ref="Q18:Q19"/>
    <mergeCell ref="R18:R19"/>
    <mergeCell ref="S18:S19"/>
    <mergeCell ref="A20:A21"/>
    <mergeCell ref="B20:B21"/>
    <mergeCell ref="C20:C21"/>
    <mergeCell ref="D20:D21"/>
    <mergeCell ref="E20:E21"/>
    <mergeCell ref="F20:F21"/>
    <mergeCell ref="G18:G19"/>
    <mergeCell ref="H18:H19"/>
    <mergeCell ref="L18:L19"/>
    <mergeCell ref="M18:M19"/>
    <mergeCell ref="N18:N19"/>
    <mergeCell ref="O18:O19"/>
    <mergeCell ref="P16:P17"/>
    <mergeCell ref="Q16:Q17"/>
    <mergeCell ref="R16:R17"/>
    <mergeCell ref="S16:S17"/>
    <mergeCell ref="A18:A19"/>
    <mergeCell ref="B18:B19"/>
    <mergeCell ref="C18:C19"/>
    <mergeCell ref="D18:D19"/>
    <mergeCell ref="E18:E19"/>
    <mergeCell ref="F18:F19"/>
    <mergeCell ref="G16:G17"/>
    <mergeCell ref="H16:H17"/>
    <mergeCell ref="L16:L17"/>
    <mergeCell ref="M16:M17"/>
    <mergeCell ref="N16:N17"/>
    <mergeCell ref="O16:O17"/>
    <mergeCell ref="P14:P15"/>
    <mergeCell ref="Q14:Q15"/>
    <mergeCell ref="R14:R15"/>
    <mergeCell ref="S14:S15"/>
    <mergeCell ref="A16:A17"/>
    <mergeCell ref="B16:B17"/>
    <mergeCell ref="C16:C17"/>
    <mergeCell ref="D16:D17"/>
    <mergeCell ref="E16:E17"/>
    <mergeCell ref="F16:F17"/>
    <mergeCell ref="G14:G15"/>
    <mergeCell ref="H14:H15"/>
    <mergeCell ref="L14:L15"/>
    <mergeCell ref="M14:M15"/>
    <mergeCell ref="N14:N15"/>
    <mergeCell ref="O14:O15"/>
    <mergeCell ref="A14:A15"/>
    <mergeCell ref="B14:B15"/>
    <mergeCell ref="C14:C15"/>
    <mergeCell ref="D14:D15"/>
    <mergeCell ref="E14:E15"/>
    <mergeCell ref="F14:F15"/>
    <mergeCell ref="O9:O13"/>
    <mergeCell ref="P9:P13"/>
    <mergeCell ref="Q9:Q13"/>
    <mergeCell ref="R9:R13"/>
    <mergeCell ref="S9:S13"/>
    <mergeCell ref="H11:H12"/>
    <mergeCell ref="F9:F13"/>
    <mergeCell ref="G9:G13"/>
    <mergeCell ref="H9:H10"/>
    <mergeCell ref="L9:L13"/>
    <mergeCell ref="M9:M13"/>
    <mergeCell ref="N9:N13"/>
    <mergeCell ref="O6:O8"/>
    <mergeCell ref="P6:P8"/>
    <mergeCell ref="Q6:Q8"/>
    <mergeCell ref="R6:R8"/>
    <mergeCell ref="S6:S8"/>
    <mergeCell ref="A9:A13"/>
    <mergeCell ref="B9:B13"/>
    <mergeCell ref="C9:C13"/>
    <mergeCell ref="D9:D13"/>
    <mergeCell ref="E9:E13"/>
    <mergeCell ref="F6:F8"/>
    <mergeCell ref="G6:G8"/>
    <mergeCell ref="H6:H7"/>
    <mergeCell ref="L6:L8"/>
    <mergeCell ref="M6:M8"/>
    <mergeCell ref="N6:N8"/>
    <mergeCell ref="L3:L4"/>
    <mergeCell ref="M3:N3"/>
    <mergeCell ref="O3:P3"/>
    <mergeCell ref="Q3:R3"/>
    <mergeCell ref="S3:S4"/>
    <mergeCell ref="A6:A8"/>
    <mergeCell ref="B6:B8"/>
    <mergeCell ref="C6:C8"/>
    <mergeCell ref="D6:D8"/>
    <mergeCell ref="E6:E8"/>
    <mergeCell ref="L2:S2"/>
    <mergeCell ref="A3:A4"/>
    <mergeCell ref="B3:B4"/>
    <mergeCell ref="C3:C4"/>
    <mergeCell ref="D3:D4"/>
    <mergeCell ref="E3:E4"/>
    <mergeCell ref="F3:F4"/>
    <mergeCell ref="G3:G4"/>
    <mergeCell ref="H3:H4"/>
    <mergeCell ref="I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Świętokrzyski ODR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Kwiatkowski</dc:creator>
  <cp:lastModifiedBy>Krzysztof Kwiatkowski</cp:lastModifiedBy>
  <dcterms:created xsi:type="dcterms:W3CDTF">2025-01-03T06:58:39Z</dcterms:created>
  <dcterms:modified xsi:type="dcterms:W3CDTF">2025-01-03T06:58:40Z</dcterms:modified>
</cp:coreProperties>
</file>