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Wielkopolski OD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1" l="1"/>
  <c r="O37" i="1"/>
</calcChain>
</file>

<file path=xl/sharedStrings.xml><?xml version="1.0" encoding="utf-8"?>
<sst xmlns="http://schemas.openxmlformats.org/spreadsheetml/2006/main" count="166" uniqueCount="100">
  <si>
    <t>Plan operacyjny KSOW na lata 2024-2025 (z wyłączeniem działania 8 Plan komunikacyjny) - Wielkopolski ODR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</si>
  <si>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</si>
  <si>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</si>
  <si>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</si>
  <si>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</si>
  <si>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</si>
  <si>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</si>
  <si>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</si>
  <si>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</si>
  <si>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</si>
  <si>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</si>
  <si>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</si>
  <si>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</si>
  <si>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</si>
  <si>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</si>
  <si>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</si>
  <si>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</si>
  <si>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</si>
  <si>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</si>
  <si>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</si>
  <si>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</si>
  <si>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</si>
  <si>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</si>
  <si>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</si>
  <si>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</si>
  <si>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</si>
  <si>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</si>
  <si>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</si>
  <si>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</si>
  <si>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</si>
  <si>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</si>
  <si>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</si>
  <si>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</si>
  <si>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</si>
  <si>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</si>
  <si>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</si>
  <si>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</si>
  <si>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Nowoczesna produkcja rolnicza</t>
  </si>
  <si>
    <t xml:space="preserve">Celem operacji jest transfer wiedzy z zakresu nowoczesnej produkcji rolniczej – roślinnej i zwierzęcej oraz nawiązanie współpracy pomiędzy producentami rolnymi i doradcami rolniczymi w kierunku wprowadzania innowacyjnych rozwiązań w gospodarstwach rolnych. Operacja obejmuje udział w Międzynarodowej Wystawie Rolniczej Paris Expo, która jest największym wydarzeniem rolniczym w Europie oraz wizytacje w gospodarstwach rolnych we Francji. Uczestnicy operacji będą mieli możliwość zapoznania się z nowoczesnymi rozwiązaniami stosowanymi w produkcji roślinnej i zwierzęcej, ogrodnictwie i przetwórstwie żywności. </t>
  </si>
  <si>
    <t>Przedmiotem operacji będzie 6-dniowy wyjazd studyjny do Francji, którego program będzie obejmował wizyty na największych europejskich targach rolniczych oraz wizyty w gospodarstwach rolnych we Francji. Rozwiązania, z którymi uczestnicy operacji zapoznają się podczas wyjazdu studyjnego zostaną omówione w artykule w prasie branżowej - "Poradniku Gospodarskim".</t>
  </si>
  <si>
    <t>wyjazd studyjny</t>
  </si>
  <si>
    <t>liczba wyjazdów studyjnych</t>
  </si>
  <si>
    <t>sztuka</t>
  </si>
  <si>
    <t>producenci rolni, mieszkańcy obszarów wiejskich, przedstawiciele jednostek doradztwa rolniczego</t>
  </si>
  <si>
    <t>I</t>
  </si>
  <si>
    <t xml:space="preserve">Wielkopolski Ośrodek Doradztwa Rolniczego w Poznaniu </t>
  </si>
  <si>
    <t>liczba uczestników</t>
  </si>
  <si>
    <t>osoba</t>
  </si>
  <si>
    <t>artykuł</t>
  </si>
  <si>
    <t>liczba artykułów</t>
  </si>
  <si>
    <t>Vademecum rolnika</t>
  </si>
  <si>
    <t xml:space="preserve">Celem operacji jest ułatwianie transferu wiedzy w zakresie nowoczesnego chowu i hodowli zwierząt w gospodarstwach, produkcji roślinnej oraz ogrodniczej. Realizacja operacji przyczyni się do podniesienia poziomu wiedzy na temat aktualnych innowacyjnych rozwiązań w produkcji rolniczej. Nowoczesne rolnictwo wymaga nieustającego uzupełniania wiedzy. 
</t>
  </si>
  <si>
    <t>Przedmiotem operacji będzie 10 artykułów w prasie branżowej - "Poradniku Gospodarskim" dla szerokiego kręgu odbiorców. "Poradnik Gospodarski" to miesięcznik wydawany przez Wielkopolski Ośrodek Doradztwa Rolniczego w Poznaniu. Autorami materiałów będą specjaliści - pracownicy jednostek naukowo-badawczych.</t>
  </si>
  <si>
    <t>producenci rolni, mieszkańcy obszarów wiejskich, przedstawiciele jednostek doradztwa rolniczego, osoby zainteresowane tematyką</t>
  </si>
  <si>
    <t>I-IV</t>
  </si>
  <si>
    <t>Lokalne partnerstwa ds. Wody</t>
  </si>
  <si>
    <t xml:space="preserve">Celem operacji jest podtrzymanie współpracy oraz ułatwianie tworzenia sieci kontaktów między lokalnym społeczeństwem a instytucjami i urzędami, w zakresie gospodarki wodnej na obszarach wiejskich ze szczególnym uwzględnieniem rolnictwa. </t>
  </si>
  <si>
    <t xml:space="preserve">Przedmiotem operacji jest kontynuacja rozpoczętych w latach 2020-2023 działań związanych z tworzeniem Lokalnych Partnerstw ds. Wody.  W ramach operacji przeprowadzony będzie wyjazd studyjny- szkoleniowy dla koordynatorów LPW  w województwie wielkopolskim oraz producentów rolnych. </t>
  </si>
  <si>
    <t xml:space="preserve">producenci rolni, przedstawiciele jednostek doradztwa rolniczego </t>
  </si>
  <si>
    <t>Chów i hodowla małych przeżuwaczy</t>
  </si>
  <si>
    <t>Celem operacji jest transfer wiedzy z zakresu podstawowych czynników genetycznych i środowiskowych wpływających na poziom produkcji małych przeżuwaczy: owiec, kóz i alpak oraz warunkami ich utrzymania w dobrostanie i stosowanymi technologiami. Uczestnictwo w operacji ma być  zachętą dla rolników i mieszkańców obszarów wiejskich do wprowadzania nowych kierunków działalności w gospodarstwie, które przyczynią się do podniesienia ich rentowności.</t>
  </si>
  <si>
    <t>Przedmiotem operacji będą pokazy dotyczące charakterystyki pokrojowej i użytkowej owiec, kóz i alpak. W ramach pokazów omówiona zostanie tematyka czynników genetycznych i środowiskowych wpływających na poziom produkcji owiec, kóz i alpak, warunków technologicznych i środowiskowych utrzymania różnych gatunków małych przeżuwaczy; metod oceny okrywy włosowej różnych małych gatunków przeżuwaczy; tematyka dobrostanu zwierząt oraz opłacalności wprowadzania innowacyjnych kierunków rozwoju gospodarstwa na przykładzie małych przeżuwaczy. Przedmiotem operacji będzie również artykuł w prasie branżowej - "Poradniku Gospodarskim" dla szerokiego kręgu odbiorców.</t>
  </si>
  <si>
    <t>pokaz</t>
  </si>
  <si>
    <t>liczba pokazów</t>
  </si>
  <si>
    <t>III-IV</t>
  </si>
  <si>
    <t>Dobrostan zwierząt a osiągane efekty hodowlane</t>
  </si>
  <si>
    <t xml:space="preserve">Celem operacji jest transfer wiedzy na temat innowacyjnych rozwiązań z zakresu zdrowotności stada, dobrostanu i dbałości o środowisko wpływających na poziom hodowlany zwierząt w gatunkach: bydło mięsne i mleczne, konie, owce i kozy, drób, króliki. </t>
  </si>
  <si>
    <r>
      <t xml:space="preserve">Przedmiotem operacji będzie prezentacja dorobku hodowlanego  osiąganego poprzez stosowanie warunków dobro stanowych. W spotkaniu wezmą udział hodowcy zwierząt w gatunkach: bydło mięsne i mleczne, konie, owce i kozy, drób, króliki. Przedmiotem operacji będzie również artykuł w prasie branżowej - "Poradniku Gospodarskim" dla szerokiego kręgu odbiorców. </t>
    </r>
    <r>
      <rPr>
        <b/>
        <sz val="11"/>
        <rFont val="Calibri"/>
        <family val="2"/>
        <scheme val="minor"/>
      </rPr>
      <t>Przedmiotem operacji będzie również film promujący wydarzenie.</t>
    </r>
  </si>
  <si>
    <t>spotkanie</t>
  </si>
  <si>
    <t xml:space="preserve">liczba spotkań </t>
  </si>
  <si>
    <t>hodowcy, producenci rolni, mieszkańcy obszarów wiejskich, przedstawiciele jednostek doradztwa rolniczego, osoby zainteresowane tematyką</t>
  </si>
  <si>
    <t>II</t>
  </si>
  <si>
    <t>film</t>
  </si>
  <si>
    <t>liczba filmów</t>
  </si>
  <si>
    <t>Marszewskie Dni Pola łącznikiem tradycji z nowoczesnością</t>
  </si>
  <si>
    <t xml:space="preserve">Celem operacji będzie upowszechnienie i propagowanie postępu w rolnictwie. Operacja przyczyni się do wymiany wiedzy i doświadczeń pomiędzy uczestnikami w obszarze nowych technologii uprawy, ochrony roślin i nawożenia w odniesieniu do innowacji zachodzących w sektorze rolnictwa. Na poletkach odmianowych uczestnicy zapoznają się z potencjałem hodowlanym  gatunków roślin uprawnych.           </t>
  </si>
  <si>
    <t>Przedmiotem operacji będzie spotkanie polowe wraz z pokazami oraz konkurs przeprowadzony w jego trakcie. W ramach spotkania polowego  pokazana zostanie kolekcja roślin rolniczych, wystawa sprzętu rolniczego z lat dawnych w odniesieniu do nowoczesnego sprzętu rolniczego. W trakcie spotkania omówione zostaną najważniejsze osiągnięcia technologiczne oraz możliwości ochrony, nawożenia i przeznaczenia roślin rolniczych. Na polach demonstracyjnych będzie można obejrzeć prowadzone demonstracje i wziąć udział w prowadzonych pokazach m.in z wykorzystaniem n-testera oraz drobna. Podczas operacji zostanie przeprowadzony konkurs dla uczestników z zakresu nowoczesnego rolnictwa.</t>
  </si>
  <si>
    <t>spotkanie polowe</t>
  </si>
  <si>
    <t>liczba spotkań polowych</t>
  </si>
  <si>
    <t>konkurs</t>
  </si>
  <si>
    <t>liczba konkursów</t>
  </si>
  <si>
    <t>liczba laureatów</t>
  </si>
  <si>
    <t>Dywersyfikacja źródeł dochodu na przykładzie prowadzenia przetwórstwa ziół</t>
  </si>
  <si>
    <t xml:space="preserve">Celem operacji jest przekazanie innowacyjnej wiedzy w zakresie najlepszych praktyk z obszaru prowadzenia uprawy ziół oraz przetwarzania produktów zielarskich. Dywersyfikacja źródeł dochodu może przyczynić się do poprawienia kondycji finansowej gospodarstwa. Zaprezentowane zostaną zagadnienia z zakresu metod suszenia, uprawy, produkcji oraz dystrybucji ziół. Omówione zostaną również czynniki wpływające na plon i jakość surowca oraz praktyczne porady dla producentów. Operacja przyczyni się również do zawiązania współpracy rolników z producentami ziół. </t>
  </si>
  <si>
    <t xml:space="preserve">Przedmiotem operacji jest dwudniowy wyjazd studyjny na terenie Polski do gospodarstw prowadzących przetwórstwo ziół. Wyjazd studyjny przyczyni się do podniesienia poziomu wiedzy na temat produkcji zielarskiej. Uczestnicy będą mieli  możliwość nauczenia się rozpoznawania ziół. Dowiedzą się jak wykorzystać je w kuchni oraz produkcji kosmetyków naturalnych. Omówione zostaną również zagadnienia związane z ich prozdrowotnym wpływem na organizm, zabiegami agrotechnicznymi, metodami usuwania zanieczyszczeń mikrobiologicznych, przechowywaniem oraz transportem. </t>
  </si>
  <si>
    <t>I-II</t>
  </si>
  <si>
    <t>Wsparcie unijne motorem rozwoju rolnictwa</t>
  </si>
  <si>
    <t xml:space="preserve">Celem operacji jest podnoszenie i upowszechnianie wiedzy w zakresie wykorzystania środków unijnych wspierających rozwój rolnictwa, wymiana doświadczeń oraz upowszechnienie dobrych praktyk w zakresie rozwiązań wdrażanych w produkcji rolniczej we Włoszech. </t>
  </si>
  <si>
    <t>Przedmiotem operacji jest 5-dniowy wyjazd studyjny dla 20 uczestników do Włoch. Podczas wyjazdu studyjnego uczestnicy zapoznają się z zagadnieniami dotyczącymi wsparcia unijnego na rozwój produkcji rolnej i ogrodniczej, poznają efekty projektów realizowanych w obszarze rolnictwa oraz  odbędą wizyty w gospodarstwach rolnych na terenie Włoch. Przedmiotem operacji będą 2 artykuły umieszczone w miesięczniku "Poradnik Gospodarski" wydawany przez Wielkopolski Ośrodek Doradztwa Rolniczego w Poznaniu. Dzięki artykułom, które zostaną opublikowane również online, osoby nie będące uczestnikami wyjazdu studyjnego, będą mogły zapoznać się z dobrymi praktykami, które były prezentowane w ramach przedmiotowej operacji.</t>
  </si>
  <si>
    <t>producenci rolni, mieszkańcy obszarów wiejskich, przedstawiciele jednostek doradztwa rolniczego, naukowcy</t>
  </si>
  <si>
    <t xml:space="preserve">Grupy producentów rolnych i organizacje producentów – tworzenie, rozwój i wsparcie finansowe </t>
  </si>
  <si>
    <t>Celem operacji jest podniesienie poziomu wiedzy w zakresie tworzenia grup producentów rolnych oraz inicjowanie współpracy pomiędzy producentami rolnymi a przedsiębiorcami co z pewnością przeniesie się na podniesienie konkurencyjności. Konieczność upowszechnienia wiedzy na temat tworzenia i rozwoju grup producentów rolnych, poprzez m.in. możliwość wspólnego inwestowania członków grup w najnowocześniejsze rozwiązania,  stanowi ważną rolę aby wzmocnić pozycję członków grupy na rynku rolnym. Integracja zachodząca wśród producentów rolnych ma bezpośredni wpływ na kształtowanie się rynkowych warunków, w  których działają konkretne gospodarstwa rolne, przedsiębiorstwa produkcyjne i  inne podmioty gospodarcze.  Operacja jest doskonałą formą sieciowania kontaktów między istniejącymi już oraz powstającymi grupami producenckimi dając możliwość na wymianę doświadczeń.</t>
  </si>
  <si>
    <t>Przedmiotem operacji jest jednodniowa konferencja podczas której uczestnicy zapoznają się z tematem tworzenia i rozwoju grup producentów rolnych i organizacji producentów, form prawnych tworzenia organizacji i grup producentów rolnych oraz spółdzielni jako preferowanej formy zrzeszenia. Przybliżone zostanie również zagadnienie wsparcia w ramach interwencji I.13.2 „Tworzenie i rozwój organizacji producentów i grup producentów rolnych” w ramach Planu Strategicznego dla Wspólnej Polityki Rolnej na lata 2023 – 2027 . Podsumowana zostanie realizacja działania 9 „Tworzenie grup producentów i organizacji producentów” w ramach Programu Rozwoju Obszarów Wiejskich 2014 – 2020. Przedmiotem operacji będą również artykuły dotyczące grup producentów rolnych umieszczone w miesięczniku - "Poradnik Gospodarski" wydawany przez Wielkopolski Ośrodek Doradztwa Rolniczego w Poznaniu.</t>
  </si>
  <si>
    <t>konferencja</t>
  </si>
  <si>
    <t>liczba konferencji</t>
  </si>
  <si>
    <t>producenci rolni, mieszkańcy obszarów wiejskich, przedstawiciele jednostek doradztwa rolniczego, doradcy rolni, osoby zainteresowane tematyką</t>
  </si>
  <si>
    <t>Operacje własne</t>
  </si>
  <si>
    <t>Liczba</t>
  </si>
  <si>
    <t>Kwota</t>
  </si>
  <si>
    <t xml:space="preserve">Razem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</si>
</sst>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b/>
      <sz val="14"/>
      <name val="Calibri"/>
      <family val="2"/>
      <charset val="238"/>
      <scheme val="minor"/>
    </font>
    <font>
      <sz val="11"/>
      <name val="Calibri"/>
      <family val="2"/>
      <charset val="238"/>
      <scheme val="minor"/>
    </font>
    <font>
      <sz val="10"/>
      <color indexed="8"/>
      <name val="Calibri"/>
      <family val="2"/>
      <charset val="238"/>
    </font>
    <font>
      <sz val="10"/>
      <name val="Calibri"/>
      <family val="2"/>
      <charset val="238"/>
    </font>
    <font>
      <sz val="10"/>
      <color theme="1"/>
      <name val="Calibri"/>
      <family val="2"/>
      <charset val="238"/>
      <scheme val="minor"/>
    </font>
    <font>
      <sz val="11"/>
      <name val="Calibri"/>
      <family val="2"/>
      <scheme val="minor"/>
    </font>
    <font>
      <sz val="10"/>
      <name val="Calibri"/>
      <family val="2"/>
    </font>
    <font>
      <b/>
      <sz val="11"/>
      <name val="Calibri"/>
      <family val="2"/>
      <scheme val="minor"/>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72">
    <xf numFmtId="0" fontId="0" fillId="0" borderId="0" xfId="0"/>
    <xf numFmtId="0" fontId="3" fillId="0" borderId="0" xfId="1" applyFont="1" applyAlignment="1">
      <alignment horizontal="left"/>
    </xf>
    <xf numFmtId="0" fontId="2" fillId="0" borderId="0" xfId="1"/>
    <xf numFmtId="0" fontId="4" fillId="0" borderId="0" xfId="1" applyFont="1"/>
    <xf numFmtId="0" fontId="2" fillId="0" borderId="0" xfId="1" applyAlignment="1">
      <alignment horizontal="center"/>
    </xf>
    <xf numFmtId="4" fontId="2" fillId="0" borderId="0" xfId="1" applyNumberFormat="1"/>
    <xf numFmtId="0" fontId="1" fillId="0" borderId="0" xfId="1" applyFont="1"/>
    <xf numFmtId="0" fontId="1" fillId="0" borderId="0" xfId="1" applyFont="1" applyAlignment="1">
      <alignment horizontal="center"/>
    </xf>
    <xf numFmtId="0" fontId="2" fillId="0" borderId="1" xfId="1" applyBorder="1" applyAlignment="1">
      <alignment horizontal="right"/>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6" fillId="2" borderId="2" xfId="1" applyFont="1" applyFill="1" applyBorder="1" applyAlignment="1">
      <alignment horizontal="center" vertical="center"/>
    </xf>
    <xf numFmtId="0" fontId="7" fillId="0" borderId="2" xfId="1" applyFont="1" applyBorder="1" applyAlignment="1">
      <alignment horizontal="center"/>
    </xf>
    <xf numFmtId="4"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1" fontId="5"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xf>
    <xf numFmtId="0" fontId="6" fillId="2" borderId="2" xfId="1" applyFont="1" applyFill="1" applyBorder="1" applyAlignment="1">
      <alignment horizontal="center" vertical="center"/>
    </xf>
    <xf numFmtId="4" fontId="5" fillId="2" borderId="2" xfId="1" applyNumberFormat="1"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3" borderId="3" xfId="1" applyFont="1" applyFill="1" applyBorder="1" applyAlignment="1">
      <alignment horizontal="left" vertical="center" wrapText="1"/>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xf>
    <xf numFmtId="0" fontId="9" fillId="3" borderId="3" xfId="1" applyFont="1" applyFill="1" applyBorder="1" applyAlignment="1">
      <alignment horizontal="center" vertical="center" wrapText="1"/>
    </xf>
    <xf numFmtId="4" fontId="8" fillId="3" borderId="3" xfId="1" applyNumberFormat="1" applyFont="1" applyFill="1" applyBorder="1" applyAlignment="1">
      <alignment horizontal="center" vertical="center"/>
    </xf>
    <xf numFmtId="4" fontId="9" fillId="3" borderId="3" xfId="1" applyNumberFormat="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4" xfId="1" applyFont="1" applyFill="1" applyBorder="1" applyAlignment="1">
      <alignment horizontal="left" vertical="center" wrapText="1"/>
    </xf>
    <xf numFmtId="0" fontId="8" fillId="3" borderId="5" xfId="1" applyFont="1" applyFill="1" applyBorder="1" applyAlignment="1">
      <alignment horizontal="center" vertical="center" wrapText="1"/>
    </xf>
    <xf numFmtId="0" fontId="8" fillId="3" borderId="4" xfId="1" applyFont="1" applyFill="1" applyBorder="1" applyAlignment="1">
      <alignment horizontal="center" vertical="center"/>
    </xf>
    <xf numFmtId="0" fontId="9" fillId="3" borderId="4" xfId="1" applyFont="1" applyFill="1" applyBorder="1" applyAlignment="1">
      <alignment horizontal="center" vertical="center" wrapText="1"/>
    </xf>
    <xf numFmtId="4" fontId="8" fillId="3" borderId="4" xfId="1" applyNumberFormat="1" applyFont="1" applyFill="1" applyBorder="1" applyAlignment="1">
      <alignment horizontal="center" vertical="center"/>
    </xf>
    <xf numFmtId="4" fontId="9" fillId="3" borderId="4" xfId="1" applyNumberFormat="1"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5" xfId="1" applyFont="1" applyFill="1" applyBorder="1" applyAlignment="1">
      <alignment horizontal="left" vertical="center" wrapText="1"/>
    </xf>
    <xf numFmtId="0" fontId="8" fillId="3" borderId="2" xfId="1" applyFont="1" applyFill="1" applyBorder="1" applyAlignment="1">
      <alignment horizontal="center" vertical="center"/>
    </xf>
    <xf numFmtId="0" fontId="8" fillId="3" borderId="5" xfId="1" applyFont="1" applyFill="1" applyBorder="1" applyAlignment="1">
      <alignment horizontal="center" vertical="center"/>
    </xf>
    <xf numFmtId="0" fontId="9" fillId="3" borderId="5" xfId="1" applyFont="1" applyFill="1" applyBorder="1" applyAlignment="1">
      <alignment horizontal="center" vertical="center" wrapText="1"/>
    </xf>
    <xf numFmtId="4" fontId="8" fillId="3" borderId="5" xfId="1" applyNumberFormat="1" applyFont="1" applyFill="1" applyBorder="1" applyAlignment="1">
      <alignment horizontal="center" vertical="center"/>
    </xf>
    <xf numFmtId="4" fontId="9" fillId="3" borderId="5" xfId="1" applyNumberFormat="1"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1" applyFont="1" applyFill="1" applyBorder="1" applyAlignment="1">
      <alignment horizontal="left" vertical="center" wrapText="1"/>
    </xf>
    <xf numFmtId="4" fontId="8" fillId="3" borderId="2" xfId="1" applyNumberFormat="1" applyFont="1" applyFill="1" applyBorder="1" applyAlignment="1">
      <alignment horizontal="center" vertical="center"/>
    </xf>
    <xf numFmtId="0" fontId="8" fillId="3" borderId="2" xfId="1" applyFont="1" applyFill="1" applyBorder="1" applyAlignment="1">
      <alignment horizontal="center" vertical="center"/>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xf>
    <xf numFmtId="4" fontId="8" fillId="3" borderId="3" xfId="1" applyNumberFormat="1" applyFont="1" applyFill="1" applyBorder="1" applyAlignment="1">
      <alignment horizontal="center" vertical="center" wrapText="1"/>
    </xf>
    <xf numFmtId="0" fontId="8" fillId="3" borderId="7" xfId="1" applyFont="1" applyFill="1" applyBorder="1" applyAlignment="1">
      <alignment horizontal="center" vertical="center"/>
    </xf>
    <xf numFmtId="4" fontId="8" fillId="3" borderId="4" xfId="1" applyNumberFormat="1" applyFont="1" applyFill="1" applyBorder="1" applyAlignment="1">
      <alignment horizontal="center" vertical="center" wrapText="1"/>
    </xf>
    <xf numFmtId="0" fontId="8" fillId="3" borderId="8" xfId="1" applyFont="1" applyFill="1" applyBorder="1" applyAlignment="1">
      <alignment horizontal="center" vertical="center"/>
    </xf>
    <xf numFmtId="4" fontId="8" fillId="3" borderId="5" xfId="1"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0" fontId="8" fillId="3" borderId="9" xfId="1" applyFont="1" applyFill="1" applyBorder="1" applyAlignment="1">
      <alignment horizontal="center" vertical="center"/>
    </xf>
    <xf numFmtId="0" fontId="8" fillId="3" borderId="3" xfId="1" applyFont="1" applyFill="1" applyBorder="1" applyAlignment="1">
      <alignment horizontal="center" vertical="center" wrapText="1"/>
    </xf>
    <xf numFmtId="0" fontId="8" fillId="3" borderId="3"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11" xfId="1" applyFont="1" applyFill="1" applyBorder="1" applyAlignment="1">
      <alignment horizontal="center" vertical="center"/>
    </xf>
    <xf numFmtId="0" fontId="2" fillId="4" borderId="3" xfId="1" applyFill="1" applyBorder="1" applyAlignment="1">
      <alignment vertical="center"/>
    </xf>
    <xf numFmtId="0" fontId="2" fillId="4" borderId="12" xfId="1" applyFill="1" applyBorder="1" applyAlignment="1">
      <alignment horizontal="center"/>
    </xf>
    <xf numFmtId="0" fontId="2" fillId="4" borderId="13" xfId="1" applyFill="1" applyBorder="1" applyAlignment="1">
      <alignment horizontal="center"/>
    </xf>
    <xf numFmtId="0" fontId="2" fillId="4" borderId="14" xfId="1" applyFill="1" applyBorder="1" applyAlignment="1">
      <alignment horizontal="center"/>
    </xf>
    <xf numFmtId="0" fontId="2" fillId="4" borderId="4" xfId="1" applyFill="1" applyBorder="1" applyAlignment="1">
      <alignment vertical="center"/>
    </xf>
    <xf numFmtId="0" fontId="2" fillId="4" borderId="3" xfId="1" applyFill="1" applyBorder="1" applyAlignment="1">
      <alignment horizontal="center" vertical="center"/>
    </xf>
    <xf numFmtId="0" fontId="2" fillId="4" borderId="12" xfId="1" applyFill="1" applyBorder="1" applyAlignment="1">
      <alignment horizontal="center" vertical="center"/>
    </xf>
    <xf numFmtId="0" fontId="2" fillId="4" borderId="14" xfId="1" applyFill="1" applyBorder="1" applyAlignment="1">
      <alignment horizontal="center" vertical="center"/>
    </xf>
    <xf numFmtId="0" fontId="2" fillId="4" borderId="5" xfId="1" applyFill="1" applyBorder="1" applyAlignment="1">
      <alignment horizontal="center" vertical="center"/>
    </xf>
    <xf numFmtId="0" fontId="2" fillId="4" borderId="2" xfId="1" applyFill="1" applyBorder="1" applyAlignment="1">
      <alignment horizontal="center" vertical="center"/>
    </xf>
    <xf numFmtId="0" fontId="2" fillId="4" borderId="5" xfId="1" applyFill="1" applyBorder="1" applyAlignment="1">
      <alignment vertical="center" wrapText="1"/>
    </xf>
    <xf numFmtId="0" fontId="2" fillId="0" borderId="2" xfId="1" applyBorder="1" applyAlignment="1">
      <alignment horizontal="center" vertical="center"/>
    </xf>
    <xf numFmtId="4" fontId="2" fillId="0" borderId="2" xfId="1" applyNumberFormat="1" applyBorder="1" applyAlignment="1">
      <alignment horizontal="center" vertical="center"/>
    </xf>
  </cellXfs>
  <cellStyles count="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S37"/>
  <sheetViews>
    <sheetView tabSelected="1" zoomScale="70" zoomScaleNormal="70" workbookViewId="0">
      <selection activeCell="A30" sqref="A30:I32"/>
    </sheetView>
  </sheetViews>
  <sheetFormatPr defaultColWidth="9.140625" defaultRowHeight="15" x14ac:dyDescent="0.25"/>
  <cols>
    <col min="1" max="1" width="4.85546875" style="4" customWidth="1"/>
    <col min="2" max="2" width="6" style="2" customWidth="1"/>
    <col min="3" max="3" width="6.28515625" style="2" customWidth="1"/>
    <col min="4" max="4" width="6.140625" style="2" customWidth="1"/>
    <col min="5" max="5" width="42.140625" style="2" customWidth="1"/>
    <col min="6" max="6" width="54.42578125" style="2" customWidth="1"/>
    <col min="7" max="7" width="60.140625" style="2" customWidth="1"/>
    <col min="8" max="8" width="16.28515625" style="2" customWidth="1"/>
    <col min="9" max="9" width="21.28515625" style="2" customWidth="1"/>
    <col min="10" max="10" width="13.7109375" style="2" customWidth="1"/>
    <col min="11" max="11" width="14.42578125" style="2" customWidth="1"/>
    <col min="12" max="12" width="28.28515625" style="2" customWidth="1"/>
    <col min="13" max="13" width="14.28515625" style="2" customWidth="1"/>
    <col min="14" max="15" width="12.7109375" style="2" customWidth="1"/>
    <col min="16" max="16" width="12" style="2" customWidth="1"/>
    <col min="17" max="17" width="13" style="2" customWidth="1"/>
    <col min="18" max="18" width="12.85546875" style="2" customWidth="1"/>
    <col min="19" max="19" width="18.28515625" style="2" customWidth="1"/>
    <col min="20" max="16384" width="9.140625" style="2"/>
  </cols>
  <sheetData>
    <row r="1" spans="1:19" ht="18.75" x14ac:dyDescent="0.3">
      <c r="A1" s="1" t="s">
        <v>0</v>
      </c>
      <c r="E1" s="3"/>
      <c r="F1" s="3"/>
      <c r="L1" s="4"/>
      <c r="O1" s="5"/>
      <c r="P1" s="6"/>
      <c r="Q1" s="5"/>
      <c r="R1" s="5"/>
    </row>
    <row r="2" spans="1:19" x14ac:dyDescent="0.25">
      <c r="A2" s="7"/>
      <c r="E2" s="3"/>
      <c r="F2" s="3"/>
      <c r="L2" s="8"/>
      <c r="M2" s="8"/>
      <c r="N2" s="8"/>
      <c r="O2" s="8"/>
      <c r="P2" s="8"/>
      <c r="Q2" s="8"/>
      <c r="R2" s="8"/>
      <c r="S2" s="8"/>
    </row>
    <row r="3" spans="1:19" ht="45.75" customHeight="1" x14ac:dyDescent="0.25">
      <c r="A3" s="9" t="s">
        <v>1</v>
      </c>
      <c r="B3" s="10" t="s">
        <v>2</v>
      </c>
      <c r="C3" s="10" t="s">
        <v>3</v>
      </c>
      <c r="D3" s="10" t="s">
        <v>4</v>
      </c>
      <c r="E3" s="11" t="s">
        <v>5</v>
      </c>
      <c r="F3" s="11" t="s">
        <v>6</v>
      </c>
      <c r="G3" s="9" t="s">
        <v>7</v>
      </c>
      <c r="H3" s="10" t="s">
        <v>8</v>
      </c>
      <c r="I3" s="10" t="s">
        <v>9</v>
      </c>
      <c r="J3" s="10"/>
      <c r="K3" s="10"/>
      <c r="L3" s="9" t="s">
        <v>10</v>
      </c>
      <c r="M3" s="10" t="s">
        <v>11</v>
      </c>
      <c r="N3" s="12"/>
      <c r="O3" s="13" t="s">
        <v>12</v>
      </c>
      <c r="P3" s="13"/>
      <c r="Q3" s="13" t="s">
        <v>13</v>
      </c>
      <c r="R3" s="13"/>
      <c r="S3" s="9" t="s">
        <v>14</v>
      </c>
    </row>
    <row r="4" spans="1:19" x14ac:dyDescent="0.25">
      <c r="A4" s="9"/>
      <c r="B4" s="10"/>
      <c r="C4" s="10"/>
      <c r="D4" s="10"/>
      <c r="E4" s="11"/>
      <c r="F4" s="11"/>
      <c r="G4" s="9"/>
      <c r="H4" s="10"/>
      <c r="I4" s="14" t="s">
        <v>15</v>
      </c>
      <c r="J4" s="14" t="s">
        <v>16</v>
      </c>
      <c r="K4" s="14" t="s">
        <v>17</v>
      </c>
      <c r="L4" s="9"/>
      <c r="M4" s="14">
        <v>2024</v>
      </c>
      <c r="N4" s="14">
        <v>2025</v>
      </c>
      <c r="O4" s="15">
        <v>2024</v>
      </c>
      <c r="P4" s="15">
        <v>2025</v>
      </c>
      <c r="Q4" s="15">
        <v>2024</v>
      </c>
      <c r="R4" s="15">
        <v>2025</v>
      </c>
      <c r="S4" s="9"/>
    </row>
    <row r="5" spans="1:19" x14ac:dyDescent="0.25">
      <c r="A5" s="16" t="s">
        <v>18</v>
      </c>
      <c r="B5" s="14" t="s">
        <v>19</v>
      </c>
      <c r="C5" s="14" t="s">
        <v>20</v>
      </c>
      <c r="D5" s="14" t="s">
        <v>21</v>
      </c>
      <c r="E5" s="17" t="s">
        <v>22</v>
      </c>
      <c r="F5" s="17" t="s">
        <v>23</v>
      </c>
      <c r="G5" s="16" t="s">
        <v>24</v>
      </c>
      <c r="H5" s="16" t="s">
        <v>25</v>
      </c>
      <c r="I5" s="14" t="s">
        <v>26</v>
      </c>
      <c r="J5" s="14" t="s">
        <v>27</v>
      </c>
      <c r="K5" s="14" t="s">
        <v>28</v>
      </c>
      <c r="L5" s="16" t="s">
        <v>29</v>
      </c>
      <c r="M5" s="14" t="s">
        <v>30</v>
      </c>
      <c r="N5" s="14" t="s">
        <v>31</v>
      </c>
      <c r="O5" s="18" t="s">
        <v>32</v>
      </c>
      <c r="P5" s="18" t="s">
        <v>33</v>
      </c>
      <c r="Q5" s="18" t="s">
        <v>34</v>
      </c>
      <c r="R5" s="18" t="s">
        <v>35</v>
      </c>
      <c r="S5" s="16" t="s">
        <v>36</v>
      </c>
    </row>
    <row r="6" spans="1:19" ht="148.5" customHeight="1" x14ac:dyDescent="0.25">
      <c r="A6" s="19">
        <v>1</v>
      </c>
      <c r="B6" s="19">
        <v>1</v>
      </c>
      <c r="C6" s="19">
        <v>4</v>
      </c>
      <c r="D6" s="19">
        <v>2</v>
      </c>
      <c r="E6" s="19" t="s">
        <v>37</v>
      </c>
      <c r="F6" s="20" t="s">
        <v>38</v>
      </c>
      <c r="G6" s="21" t="s">
        <v>39</v>
      </c>
      <c r="H6" s="19" t="s">
        <v>40</v>
      </c>
      <c r="I6" s="22" t="s">
        <v>41</v>
      </c>
      <c r="J6" s="22">
        <v>1</v>
      </c>
      <c r="K6" s="22" t="s">
        <v>42</v>
      </c>
      <c r="L6" s="19" t="s">
        <v>43</v>
      </c>
      <c r="M6" s="23" t="s">
        <v>44</v>
      </c>
      <c r="N6" s="24"/>
      <c r="O6" s="25">
        <v>137200</v>
      </c>
      <c r="P6" s="26"/>
      <c r="Q6" s="25">
        <v>137200</v>
      </c>
      <c r="R6" s="26"/>
      <c r="S6" s="19" t="s">
        <v>45</v>
      </c>
    </row>
    <row r="7" spans="1:19" ht="60" customHeight="1" x14ac:dyDescent="0.25">
      <c r="A7" s="27"/>
      <c r="B7" s="27"/>
      <c r="C7" s="27"/>
      <c r="D7" s="27"/>
      <c r="E7" s="27"/>
      <c r="F7" s="28"/>
      <c r="G7" s="29"/>
      <c r="H7" s="30"/>
      <c r="I7" s="22" t="s">
        <v>46</v>
      </c>
      <c r="J7" s="22">
        <v>25</v>
      </c>
      <c r="K7" s="22" t="s">
        <v>47</v>
      </c>
      <c r="L7" s="27"/>
      <c r="M7" s="31"/>
      <c r="N7" s="32"/>
      <c r="O7" s="33"/>
      <c r="P7" s="34"/>
      <c r="Q7" s="33"/>
      <c r="R7" s="34"/>
      <c r="S7" s="27"/>
    </row>
    <row r="8" spans="1:19" ht="66" customHeight="1" x14ac:dyDescent="0.25">
      <c r="A8" s="30"/>
      <c r="B8" s="30"/>
      <c r="C8" s="30"/>
      <c r="D8" s="30"/>
      <c r="E8" s="30"/>
      <c r="F8" s="35"/>
      <c r="G8" s="36"/>
      <c r="H8" s="37" t="s">
        <v>48</v>
      </c>
      <c r="I8" s="37" t="s">
        <v>49</v>
      </c>
      <c r="J8" s="37">
        <v>1</v>
      </c>
      <c r="K8" s="37" t="s">
        <v>42</v>
      </c>
      <c r="L8" s="30"/>
      <c r="M8" s="38"/>
      <c r="N8" s="39"/>
      <c r="O8" s="40"/>
      <c r="P8" s="41"/>
      <c r="Q8" s="40"/>
      <c r="R8" s="41"/>
      <c r="S8" s="30"/>
    </row>
    <row r="9" spans="1:19" ht="147" customHeight="1" x14ac:dyDescent="0.25">
      <c r="A9" s="37">
        <v>2</v>
      </c>
      <c r="B9" s="37">
        <v>1</v>
      </c>
      <c r="C9" s="37">
        <v>4</v>
      </c>
      <c r="D9" s="37">
        <v>2</v>
      </c>
      <c r="E9" s="42" t="s">
        <v>50</v>
      </c>
      <c r="F9" s="43" t="s">
        <v>51</v>
      </c>
      <c r="G9" s="43" t="s">
        <v>52</v>
      </c>
      <c r="H9" s="37" t="s">
        <v>48</v>
      </c>
      <c r="I9" s="37" t="s">
        <v>49</v>
      </c>
      <c r="J9" s="37">
        <v>10</v>
      </c>
      <c r="K9" s="37" t="s">
        <v>42</v>
      </c>
      <c r="L9" s="22" t="s">
        <v>53</v>
      </c>
      <c r="M9" s="37" t="s">
        <v>54</v>
      </c>
      <c r="N9" s="37"/>
      <c r="O9" s="44">
        <v>15000</v>
      </c>
      <c r="P9" s="37"/>
      <c r="Q9" s="44">
        <v>15000</v>
      </c>
      <c r="R9" s="37"/>
      <c r="S9" s="22" t="s">
        <v>45</v>
      </c>
    </row>
    <row r="10" spans="1:19" ht="110.25" customHeight="1" x14ac:dyDescent="0.25">
      <c r="A10" s="45">
        <v>3</v>
      </c>
      <c r="B10" s="45">
        <v>1</v>
      </c>
      <c r="C10" s="45">
        <v>4</v>
      </c>
      <c r="D10" s="45">
        <v>2</v>
      </c>
      <c r="E10" s="45" t="s">
        <v>55</v>
      </c>
      <c r="F10" s="21" t="s">
        <v>56</v>
      </c>
      <c r="G10" s="21" t="s">
        <v>57</v>
      </c>
      <c r="H10" s="46" t="s">
        <v>40</v>
      </c>
      <c r="I10" s="22" t="s">
        <v>41</v>
      </c>
      <c r="J10" s="22">
        <v>1</v>
      </c>
      <c r="K10" s="22" t="s">
        <v>42</v>
      </c>
      <c r="L10" s="19" t="s">
        <v>58</v>
      </c>
      <c r="M10" s="19" t="s">
        <v>54</v>
      </c>
      <c r="N10" s="19"/>
      <c r="O10" s="25">
        <v>50000</v>
      </c>
      <c r="P10" s="19"/>
      <c r="Q10" s="25">
        <v>50000</v>
      </c>
      <c r="R10" s="19"/>
      <c r="S10" s="19" t="s">
        <v>45</v>
      </c>
    </row>
    <row r="11" spans="1:19" ht="110.25" customHeight="1" x14ac:dyDescent="0.25">
      <c r="A11" s="45"/>
      <c r="B11" s="45"/>
      <c r="C11" s="45"/>
      <c r="D11" s="45"/>
      <c r="E11" s="45"/>
      <c r="F11" s="36"/>
      <c r="G11" s="36"/>
      <c r="H11" s="46"/>
      <c r="I11" s="37" t="s">
        <v>46</v>
      </c>
      <c r="J11" s="37">
        <v>40</v>
      </c>
      <c r="K11" s="37" t="s">
        <v>47</v>
      </c>
      <c r="L11" s="30"/>
      <c r="M11" s="30"/>
      <c r="N11" s="30"/>
      <c r="O11" s="40"/>
      <c r="P11" s="30"/>
      <c r="Q11" s="40"/>
      <c r="R11" s="30"/>
      <c r="S11" s="30"/>
    </row>
    <row r="12" spans="1:19" ht="51" customHeight="1" x14ac:dyDescent="0.25">
      <c r="A12" s="47">
        <v>4</v>
      </c>
      <c r="B12" s="45">
        <v>1</v>
      </c>
      <c r="C12" s="45">
        <v>4</v>
      </c>
      <c r="D12" s="45">
        <v>2</v>
      </c>
      <c r="E12" s="46" t="s">
        <v>59</v>
      </c>
      <c r="F12" s="21" t="s">
        <v>60</v>
      </c>
      <c r="G12" s="21" t="s">
        <v>61</v>
      </c>
      <c r="H12" s="46" t="s">
        <v>62</v>
      </c>
      <c r="I12" s="22" t="s">
        <v>63</v>
      </c>
      <c r="J12" s="22">
        <v>3</v>
      </c>
      <c r="K12" s="22" t="s">
        <v>42</v>
      </c>
      <c r="L12" s="19" t="s">
        <v>53</v>
      </c>
      <c r="M12" s="19" t="s">
        <v>64</v>
      </c>
      <c r="N12" s="19"/>
      <c r="O12" s="25">
        <v>40000</v>
      </c>
      <c r="P12" s="48"/>
      <c r="Q12" s="25">
        <v>40000</v>
      </c>
      <c r="R12" s="48"/>
      <c r="S12" s="19" t="s">
        <v>45</v>
      </c>
    </row>
    <row r="13" spans="1:19" ht="49.5" customHeight="1" x14ac:dyDescent="0.25">
      <c r="A13" s="49"/>
      <c r="B13" s="45"/>
      <c r="C13" s="45"/>
      <c r="D13" s="45"/>
      <c r="E13" s="46"/>
      <c r="F13" s="29"/>
      <c r="G13" s="29"/>
      <c r="H13" s="46"/>
      <c r="I13" s="37" t="s">
        <v>46</v>
      </c>
      <c r="J13" s="37">
        <v>40</v>
      </c>
      <c r="K13" s="37" t="s">
        <v>47</v>
      </c>
      <c r="L13" s="27"/>
      <c r="M13" s="27"/>
      <c r="N13" s="27"/>
      <c r="O13" s="33"/>
      <c r="P13" s="50"/>
      <c r="Q13" s="33"/>
      <c r="R13" s="50"/>
      <c r="S13" s="27"/>
    </row>
    <row r="14" spans="1:19" ht="90.75" customHeight="1" x14ac:dyDescent="0.25">
      <c r="A14" s="51"/>
      <c r="B14" s="45"/>
      <c r="C14" s="45"/>
      <c r="D14" s="45"/>
      <c r="E14" s="46"/>
      <c r="F14" s="36"/>
      <c r="G14" s="36"/>
      <c r="H14" s="22" t="s">
        <v>48</v>
      </c>
      <c r="I14" s="37" t="s">
        <v>49</v>
      </c>
      <c r="J14" s="37">
        <v>1</v>
      </c>
      <c r="K14" s="37" t="s">
        <v>42</v>
      </c>
      <c r="L14" s="30"/>
      <c r="M14" s="30"/>
      <c r="N14" s="30"/>
      <c r="O14" s="40"/>
      <c r="P14" s="52"/>
      <c r="Q14" s="40"/>
      <c r="R14" s="52"/>
      <c r="S14" s="30"/>
    </row>
    <row r="15" spans="1:19" ht="44.25" customHeight="1" x14ac:dyDescent="0.25">
      <c r="A15" s="45">
        <v>5</v>
      </c>
      <c r="B15" s="45">
        <v>1</v>
      </c>
      <c r="C15" s="45">
        <v>4</v>
      </c>
      <c r="D15" s="45">
        <v>2</v>
      </c>
      <c r="E15" s="19" t="s">
        <v>65</v>
      </c>
      <c r="F15" s="21" t="s">
        <v>66</v>
      </c>
      <c r="G15" s="21" t="s">
        <v>67</v>
      </c>
      <c r="H15" s="46" t="s">
        <v>68</v>
      </c>
      <c r="I15" s="22" t="s">
        <v>69</v>
      </c>
      <c r="J15" s="22">
        <v>1</v>
      </c>
      <c r="K15" s="22" t="s">
        <v>42</v>
      </c>
      <c r="L15" s="19" t="s">
        <v>70</v>
      </c>
      <c r="M15" s="19" t="s">
        <v>71</v>
      </c>
      <c r="N15" s="19"/>
      <c r="O15" s="25">
        <v>50000</v>
      </c>
      <c r="P15" s="19"/>
      <c r="Q15" s="25">
        <v>50000</v>
      </c>
      <c r="R15" s="19"/>
      <c r="S15" s="19" t="s">
        <v>45</v>
      </c>
    </row>
    <row r="16" spans="1:19" ht="96.75" customHeight="1" x14ac:dyDescent="0.25">
      <c r="A16" s="45"/>
      <c r="B16" s="45"/>
      <c r="C16" s="45"/>
      <c r="D16" s="45"/>
      <c r="E16" s="27"/>
      <c r="F16" s="29"/>
      <c r="G16" s="29"/>
      <c r="H16" s="46"/>
      <c r="I16" s="22" t="s">
        <v>46</v>
      </c>
      <c r="J16" s="22">
        <v>80</v>
      </c>
      <c r="K16" s="22" t="s">
        <v>47</v>
      </c>
      <c r="L16" s="27"/>
      <c r="M16" s="27"/>
      <c r="N16" s="27"/>
      <c r="O16" s="33"/>
      <c r="P16" s="27"/>
      <c r="Q16" s="33"/>
      <c r="R16" s="27"/>
      <c r="S16" s="27"/>
    </row>
    <row r="17" spans="1:19" ht="97.5" customHeight="1" x14ac:dyDescent="0.25">
      <c r="A17" s="45"/>
      <c r="B17" s="45"/>
      <c r="C17" s="45"/>
      <c r="D17" s="45"/>
      <c r="E17" s="27"/>
      <c r="F17" s="29"/>
      <c r="G17" s="29"/>
      <c r="H17" s="53" t="s">
        <v>72</v>
      </c>
      <c r="I17" s="53" t="s">
        <v>73</v>
      </c>
      <c r="J17" s="53">
        <v>1</v>
      </c>
      <c r="K17" s="53" t="s">
        <v>42</v>
      </c>
      <c r="L17" s="27"/>
      <c r="M17" s="27"/>
      <c r="N17" s="27"/>
      <c r="O17" s="33"/>
      <c r="P17" s="27"/>
      <c r="Q17" s="33"/>
      <c r="R17" s="27"/>
      <c r="S17" s="27"/>
    </row>
    <row r="18" spans="1:19" ht="69.75" customHeight="1" x14ac:dyDescent="0.25">
      <c r="A18" s="45"/>
      <c r="B18" s="45"/>
      <c r="C18" s="45"/>
      <c r="D18" s="45"/>
      <c r="E18" s="30"/>
      <c r="F18" s="36"/>
      <c r="G18" s="36"/>
      <c r="H18" s="22" t="s">
        <v>48</v>
      </c>
      <c r="I18" s="37" t="s">
        <v>49</v>
      </c>
      <c r="J18" s="37">
        <v>1</v>
      </c>
      <c r="K18" s="37" t="s">
        <v>42</v>
      </c>
      <c r="L18" s="30"/>
      <c r="M18" s="30"/>
      <c r="N18" s="30"/>
      <c r="O18" s="40"/>
      <c r="P18" s="30"/>
      <c r="Q18" s="40"/>
      <c r="R18" s="30"/>
      <c r="S18" s="30"/>
    </row>
    <row r="19" spans="1:19" ht="69.75" customHeight="1" x14ac:dyDescent="0.25">
      <c r="A19" s="45">
        <v>6</v>
      </c>
      <c r="B19" s="23">
        <v>1</v>
      </c>
      <c r="C19" s="23">
        <v>4</v>
      </c>
      <c r="D19" s="23">
        <v>2</v>
      </c>
      <c r="E19" s="19" t="s">
        <v>74</v>
      </c>
      <c r="F19" s="19" t="s">
        <v>75</v>
      </c>
      <c r="G19" s="21" t="s">
        <v>76</v>
      </c>
      <c r="H19" s="46" t="s">
        <v>77</v>
      </c>
      <c r="I19" s="22" t="s">
        <v>78</v>
      </c>
      <c r="J19" s="37">
        <v>1</v>
      </c>
      <c r="K19" s="22" t="s">
        <v>42</v>
      </c>
      <c r="L19" s="19" t="s">
        <v>70</v>
      </c>
      <c r="M19" s="23" t="s">
        <v>71</v>
      </c>
      <c r="N19" s="23"/>
      <c r="O19" s="25">
        <v>45000</v>
      </c>
      <c r="P19" s="25"/>
      <c r="Q19" s="25">
        <v>45000</v>
      </c>
      <c r="R19" s="23"/>
      <c r="S19" s="19" t="s">
        <v>45</v>
      </c>
    </row>
    <row r="20" spans="1:19" ht="75" customHeight="1" x14ac:dyDescent="0.25">
      <c r="A20" s="45"/>
      <c r="B20" s="31"/>
      <c r="C20" s="31"/>
      <c r="D20" s="31"/>
      <c r="E20" s="27"/>
      <c r="F20" s="27"/>
      <c r="G20" s="29"/>
      <c r="H20" s="46"/>
      <c r="I20" s="22" t="s">
        <v>46</v>
      </c>
      <c r="J20" s="37">
        <v>100</v>
      </c>
      <c r="K20" s="22" t="s">
        <v>47</v>
      </c>
      <c r="L20" s="27"/>
      <c r="M20" s="31"/>
      <c r="N20" s="31"/>
      <c r="O20" s="33"/>
      <c r="P20" s="33"/>
      <c r="Q20" s="33"/>
      <c r="R20" s="31"/>
      <c r="S20" s="27"/>
    </row>
    <row r="21" spans="1:19" ht="75" customHeight="1" x14ac:dyDescent="0.25">
      <c r="A21" s="45"/>
      <c r="B21" s="31"/>
      <c r="C21" s="31"/>
      <c r="D21" s="31"/>
      <c r="E21" s="27"/>
      <c r="F21" s="27"/>
      <c r="G21" s="29"/>
      <c r="H21" s="22" t="s">
        <v>62</v>
      </c>
      <c r="I21" s="22" t="s">
        <v>63</v>
      </c>
      <c r="J21" s="37">
        <v>4</v>
      </c>
      <c r="K21" s="22" t="s">
        <v>42</v>
      </c>
      <c r="L21" s="27"/>
      <c r="M21" s="31"/>
      <c r="N21" s="31"/>
      <c r="O21" s="33"/>
      <c r="P21" s="33"/>
      <c r="Q21" s="33"/>
      <c r="R21" s="31"/>
      <c r="S21" s="27"/>
    </row>
    <row r="22" spans="1:19" ht="75" customHeight="1" x14ac:dyDescent="0.25">
      <c r="A22" s="45"/>
      <c r="B22" s="31"/>
      <c r="C22" s="31"/>
      <c r="D22" s="31"/>
      <c r="E22" s="27"/>
      <c r="F22" s="27"/>
      <c r="G22" s="29"/>
      <c r="H22" s="46" t="s">
        <v>79</v>
      </c>
      <c r="I22" s="22" t="s">
        <v>80</v>
      </c>
      <c r="J22" s="37">
        <v>1</v>
      </c>
      <c r="K22" s="22" t="s">
        <v>42</v>
      </c>
      <c r="L22" s="27"/>
      <c r="M22" s="31"/>
      <c r="N22" s="31"/>
      <c r="O22" s="33"/>
      <c r="P22" s="33"/>
      <c r="Q22" s="33"/>
      <c r="R22" s="31"/>
      <c r="S22" s="27"/>
    </row>
    <row r="23" spans="1:19" ht="103.5" customHeight="1" x14ac:dyDescent="0.25">
      <c r="A23" s="45"/>
      <c r="B23" s="31"/>
      <c r="C23" s="31"/>
      <c r="D23" s="31"/>
      <c r="E23" s="27"/>
      <c r="F23" s="27"/>
      <c r="G23" s="29"/>
      <c r="H23" s="46"/>
      <c r="I23" s="22" t="s">
        <v>46</v>
      </c>
      <c r="J23" s="37">
        <v>100</v>
      </c>
      <c r="K23" s="22" t="s">
        <v>47</v>
      </c>
      <c r="L23" s="27"/>
      <c r="M23" s="31"/>
      <c r="N23" s="31"/>
      <c r="O23" s="33"/>
      <c r="P23" s="33"/>
      <c r="Q23" s="33"/>
      <c r="R23" s="31"/>
      <c r="S23" s="27"/>
    </row>
    <row r="24" spans="1:19" ht="52.5" customHeight="1" x14ac:dyDescent="0.25">
      <c r="A24" s="45"/>
      <c r="B24" s="38"/>
      <c r="C24" s="38"/>
      <c r="D24" s="38"/>
      <c r="E24" s="30"/>
      <c r="F24" s="30"/>
      <c r="G24" s="36"/>
      <c r="H24" s="46"/>
      <c r="I24" s="37" t="s">
        <v>81</v>
      </c>
      <c r="J24" s="37">
        <v>3</v>
      </c>
      <c r="K24" s="22" t="s">
        <v>47</v>
      </c>
      <c r="L24" s="30"/>
      <c r="M24" s="38"/>
      <c r="N24" s="38"/>
      <c r="O24" s="40"/>
      <c r="P24" s="40"/>
      <c r="Q24" s="40"/>
      <c r="R24" s="38"/>
      <c r="S24" s="30"/>
    </row>
    <row r="25" spans="1:19" ht="105.75" customHeight="1" x14ac:dyDescent="0.25">
      <c r="A25" s="23">
        <v>7</v>
      </c>
      <c r="B25" s="23">
        <v>1</v>
      </c>
      <c r="C25" s="23">
        <v>4</v>
      </c>
      <c r="D25" s="23">
        <v>2</v>
      </c>
      <c r="E25" s="19" t="s">
        <v>82</v>
      </c>
      <c r="F25" s="21" t="s">
        <v>83</v>
      </c>
      <c r="G25" s="21" t="s">
        <v>84</v>
      </c>
      <c r="H25" s="19" t="s">
        <v>40</v>
      </c>
      <c r="I25" s="22" t="s">
        <v>41</v>
      </c>
      <c r="J25" s="37">
        <v>1</v>
      </c>
      <c r="K25" s="37" t="s">
        <v>42</v>
      </c>
      <c r="L25" s="19" t="s">
        <v>43</v>
      </c>
      <c r="M25" s="25"/>
      <c r="N25" s="25" t="s">
        <v>85</v>
      </c>
      <c r="O25" s="25"/>
      <c r="P25" s="25">
        <v>50000</v>
      </c>
      <c r="Q25" s="25"/>
      <c r="R25" s="25">
        <v>50000</v>
      </c>
      <c r="S25" s="19" t="s">
        <v>45</v>
      </c>
    </row>
    <row r="26" spans="1:19" ht="105.75" customHeight="1" x14ac:dyDescent="0.25">
      <c r="A26" s="38"/>
      <c r="B26" s="38"/>
      <c r="C26" s="38"/>
      <c r="D26" s="38"/>
      <c r="E26" s="30"/>
      <c r="F26" s="36"/>
      <c r="G26" s="36"/>
      <c r="H26" s="30"/>
      <c r="I26" s="22" t="s">
        <v>46</v>
      </c>
      <c r="J26" s="37">
        <v>25</v>
      </c>
      <c r="K26" s="37" t="s">
        <v>47</v>
      </c>
      <c r="L26" s="30"/>
      <c r="M26" s="40"/>
      <c r="N26" s="40"/>
      <c r="O26" s="40"/>
      <c r="P26" s="40"/>
      <c r="Q26" s="40"/>
      <c r="R26" s="40"/>
      <c r="S26" s="30"/>
    </row>
    <row r="27" spans="1:19" ht="68.25" customHeight="1" x14ac:dyDescent="0.25">
      <c r="A27" s="54">
        <v>8</v>
      </c>
      <c r="B27" s="23">
        <v>1</v>
      </c>
      <c r="C27" s="23">
        <v>4</v>
      </c>
      <c r="D27" s="23">
        <v>2</v>
      </c>
      <c r="E27" s="19" t="s">
        <v>86</v>
      </c>
      <c r="F27" s="21" t="s">
        <v>87</v>
      </c>
      <c r="G27" s="21" t="s">
        <v>88</v>
      </c>
      <c r="H27" s="19" t="s">
        <v>40</v>
      </c>
      <c r="I27" s="55" t="s">
        <v>41</v>
      </c>
      <c r="J27" s="56">
        <v>1</v>
      </c>
      <c r="K27" s="56" t="s">
        <v>42</v>
      </c>
      <c r="L27" s="19" t="s">
        <v>89</v>
      </c>
      <c r="M27" s="25" t="s">
        <v>64</v>
      </c>
      <c r="N27" s="25"/>
      <c r="O27" s="25">
        <v>152800</v>
      </c>
      <c r="P27" s="25"/>
      <c r="Q27" s="25">
        <v>152800</v>
      </c>
      <c r="R27" s="25"/>
      <c r="S27" s="19" t="s">
        <v>45</v>
      </c>
    </row>
    <row r="28" spans="1:19" ht="68.25" customHeight="1" x14ac:dyDescent="0.25">
      <c r="A28" s="57"/>
      <c r="B28" s="31"/>
      <c r="C28" s="31"/>
      <c r="D28" s="31"/>
      <c r="E28" s="27"/>
      <c r="F28" s="29"/>
      <c r="G28" s="29"/>
      <c r="H28" s="30"/>
      <c r="I28" s="55" t="s">
        <v>46</v>
      </c>
      <c r="J28" s="56">
        <v>20</v>
      </c>
      <c r="K28" s="56" t="s">
        <v>47</v>
      </c>
      <c r="L28" s="27"/>
      <c r="M28" s="33"/>
      <c r="N28" s="33"/>
      <c r="O28" s="33"/>
      <c r="P28" s="33"/>
      <c r="Q28" s="33"/>
      <c r="R28" s="33"/>
      <c r="S28" s="27"/>
    </row>
    <row r="29" spans="1:19" ht="68.25" customHeight="1" x14ac:dyDescent="0.25">
      <c r="A29" s="58"/>
      <c r="B29" s="38"/>
      <c r="C29" s="38"/>
      <c r="D29" s="38"/>
      <c r="E29" s="30"/>
      <c r="F29" s="36"/>
      <c r="G29" s="36"/>
      <c r="H29" s="22" t="s">
        <v>48</v>
      </c>
      <c r="I29" s="37" t="s">
        <v>49</v>
      </c>
      <c r="J29" s="37">
        <v>2</v>
      </c>
      <c r="K29" s="37" t="s">
        <v>42</v>
      </c>
      <c r="L29" s="30"/>
      <c r="M29" s="40"/>
      <c r="N29" s="40"/>
      <c r="O29" s="40"/>
      <c r="P29" s="40"/>
      <c r="Q29" s="40"/>
      <c r="R29" s="40"/>
      <c r="S29" s="30"/>
    </row>
    <row r="30" spans="1:19" ht="68.25" customHeight="1" x14ac:dyDescent="0.25">
      <c r="A30" s="19">
        <v>9</v>
      </c>
      <c r="B30" s="23">
        <v>1</v>
      </c>
      <c r="C30" s="23">
        <v>4</v>
      </c>
      <c r="D30" s="23">
        <v>2</v>
      </c>
      <c r="E30" s="19" t="s">
        <v>90</v>
      </c>
      <c r="F30" s="21" t="s">
        <v>91</v>
      </c>
      <c r="G30" s="21" t="s">
        <v>92</v>
      </c>
      <c r="H30" s="23" t="s">
        <v>93</v>
      </c>
      <c r="I30" s="37" t="s">
        <v>94</v>
      </c>
      <c r="J30" s="37">
        <v>1</v>
      </c>
      <c r="K30" s="37" t="s">
        <v>42</v>
      </c>
      <c r="L30" s="19" t="s">
        <v>95</v>
      </c>
      <c r="M30" s="23" t="s">
        <v>71</v>
      </c>
      <c r="N30" s="23"/>
      <c r="O30" s="25">
        <v>30000</v>
      </c>
      <c r="P30" s="25"/>
      <c r="Q30" s="25">
        <v>30000</v>
      </c>
      <c r="R30" s="25"/>
      <c r="S30" s="19" t="s">
        <v>45</v>
      </c>
    </row>
    <row r="31" spans="1:19" ht="68.25" customHeight="1" x14ac:dyDescent="0.25">
      <c r="A31" s="27"/>
      <c r="B31" s="31"/>
      <c r="C31" s="31"/>
      <c r="D31" s="31"/>
      <c r="E31" s="27"/>
      <c r="F31" s="29"/>
      <c r="G31" s="29"/>
      <c r="H31" s="38"/>
      <c r="I31" s="37" t="s">
        <v>46</v>
      </c>
      <c r="J31" s="37">
        <v>100</v>
      </c>
      <c r="K31" s="37" t="s">
        <v>47</v>
      </c>
      <c r="L31" s="27"/>
      <c r="M31" s="31"/>
      <c r="N31" s="31"/>
      <c r="O31" s="33"/>
      <c r="P31" s="33"/>
      <c r="Q31" s="33"/>
      <c r="R31" s="33"/>
      <c r="S31" s="27"/>
    </row>
    <row r="32" spans="1:19" ht="121.5" customHeight="1" x14ac:dyDescent="0.25">
      <c r="A32" s="30"/>
      <c r="B32" s="38"/>
      <c r="C32" s="38"/>
      <c r="D32" s="38"/>
      <c r="E32" s="30"/>
      <c r="F32" s="36"/>
      <c r="G32" s="36"/>
      <c r="H32" s="37" t="s">
        <v>48</v>
      </c>
      <c r="I32" s="37" t="s">
        <v>49</v>
      </c>
      <c r="J32" s="37">
        <v>3</v>
      </c>
      <c r="K32" s="37" t="s">
        <v>42</v>
      </c>
      <c r="L32" s="30"/>
      <c r="M32" s="38"/>
      <c r="N32" s="38"/>
      <c r="O32" s="40"/>
      <c r="P32" s="40"/>
      <c r="Q32" s="40"/>
      <c r="R32" s="40"/>
      <c r="S32" s="30"/>
    </row>
    <row r="34" spans="13:16" x14ac:dyDescent="0.25">
      <c r="M34" s="59"/>
      <c r="N34" s="60" t="s">
        <v>96</v>
      </c>
      <c r="O34" s="61"/>
      <c r="P34" s="62"/>
    </row>
    <row r="35" spans="13:16" x14ac:dyDescent="0.25">
      <c r="M35" s="63"/>
      <c r="N35" s="64" t="s">
        <v>97</v>
      </c>
      <c r="O35" s="65" t="s">
        <v>98</v>
      </c>
      <c r="P35" s="66"/>
    </row>
    <row r="36" spans="13:16" x14ac:dyDescent="0.25">
      <c r="M36" s="63"/>
      <c r="N36" s="67"/>
      <c r="O36" s="68">
        <v>2024</v>
      </c>
      <c r="P36" s="68">
        <v>2025</v>
      </c>
    </row>
    <row r="37" spans="13:16" x14ac:dyDescent="0.25">
      <c r="M37" s="69" t="s">
        <v>99</v>
      </c>
      <c r="N37" s="70">
        <v>9</v>
      </c>
      <c r="O37" s="71">
        <f>Q30+Q27+Q19+Q15+Q12+Q10+Q9+Q6</f>
        <v>520000</v>
      </c>
      <c r="P37" s="71">
        <f>R25</f>
        <v>50000</v>
      </c>
    </row>
  </sheetData>
  <mergeCells count="147">
    <mergeCell ref="P30:P32"/>
    <mergeCell ref="Q30:Q32"/>
    <mergeCell ref="R30:R32"/>
    <mergeCell ref="S30:S32"/>
    <mergeCell ref="N34:P34"/>
    <mergeCell ref="N35:N36"/>
    <mergeCell ref="O35:P35"/>
    <mergeCell ref="G30:G32"/>
    <mergeCell ref="H30:H31"/>
    <mergeCell ref="L30:L32"/>
    <mergeCell ref="M30:M32"/>
    <mergeCell ref="N30:N32"/>
    <mergeCell ref="O30:O32"/>
    <mergeCell ref="P27:P29"/>
    <mergeCell ref="Q27:Q29"/>
    <mergeCell ref="R27:R29"/>
    <mergeCell ref="S27:S29"/>
    <mergeCell ref="A30:A32"/>
    <mergeCell ref="B30:B32"/>
    <mergeCell ref="C30:C32"/>
    <mergeCell ref="D30:D32"/>
    <mergeCell ref="E30:E32"/>
    <mergeCell ref="F30:F32"/>
    <mergeCell ref="G27:G29"/>
    <mergeCell ref="H27:H28"/>
    <mergeCell ref="L27:L29"/>
    <mergeCell ref="M27:M29"/>
    <mergeCell ref="N27:N29"/>
    <mergeCell ref="O27:O29"/>
    <mergeCell ref="P25:P26"/>
    <mergeCell ref="Q25:Q26"/>
    <mergeCell ref="R25:R26"/>
    <mergeCell ref="S25:S26"/>
    <mergeCell ref="A27:A29"/>
    <mergeCell ref="B27:B29"/>
    <mergeCell ref="C27:C29"/>
    <mergeCell ref="D27:D29"/>
    <mergeCell ref="E27:E29"/>
    <mergeCell ref="F27:F29"/>
    <mergeCell ref="G25:G26"/>
    <mergeCell ref="H25:H26"/>
    <mergeCell ref="L25:L26"/>
    <mergeCell ref="M25:M26"/>
    <mergeCell ref="N25:N26"/>
    <mergeCell ref="O25:O26"/>
    <mergeCell ref="A25:A26"/>
    <mergeCell ref="B25:B26"/>
    <mergeCell ref="C25:C26"/>
    <mergeCell ref="D25:D26"/>
    <mergeCell ref="E25:E26"/>
    <mergeCell ref="F25:F26"/>
    <mergeCell ref="O19:O24"/>
    <mergeCell ref="P19:P24"/>
    <mergeCell ref="Q19:Q24"/>
    <mergeCell ref="R19:R24"/>
    <mergeCell ref="S19:S24"/>
    <mergeCell ref="H22:H24"/>
    <mergeCell ref="F19:F24"/>
    <mergeCell ref="G19:G24"/>
    <mergeCell ref="H19:H20"/>
    <mergeCell ref="L19:L24"/>
    <mergeCell ref="M19:M24"/>
    <mergeCell ref="N19:N24"/>
    <mergeCell ref="O15:O18"/>
    <mergeCell ref="P15:P18"/>
    <mergeCell ref="Q15:Q18"/>
    <mergeCell ref="R15:R18"/>
    <mergeCell ref="S15:S18"/>
    <mergeCell ref="A19:A24"/>
    <mergeCell ref="B19:B24"/>
    <mergeCell ref="C19:C24"/>
    <mergeCell ref="D19:D24"/>
    <mergeCell ref="E19:E24"/>
    <mergeCell ref="F15:F18"/>
    <mergeCell ref="G15:G18"/>
    <mergeCell ref="H15:H16"/>
    <mergeCell ref="L15:L18"/>
    <mergeCell ref="M15:M18"/>
    <mergeCell ref="N15:N18"/>
    <mergeCell ref="O12:O14"/>
    <mergeCell ref="P12:P14"/>
    <mergeCell ref="Q12:Q14"/>
    <mergeCell ref="R12:R14"/>
    <mergeCell ref="S12:S14"/>
    <mergeCell ref="A15:A18"/>
    <mergeCell ref="B15:B18"/>
    <mergeCell ref="C15:C18"/>
    <mergeCell ref="D15:D18"/>
    <mergeCell ref="E15:E18"/>
    <mergeCell ref="F12:F14"/>
    <mergeCell ref="G12:G14"/>
    <mergeCell ref="H12:H13"/>
    <mergeCell ref="L12:L14"/>
    <mergeCell ref="M12:M14"/>
    <mergeCell ref="N12:N14"/>
    <mergeCell ref="O10:O11"/>
    <mergeCell ref="P10:P11"/>
    <mergeCell ref="Q10:Q11"/>
    <mergeCell ref="R10:R11"/>
    <mergeCell ref="S10:S11"/>
    <mergeCell ref="A12:A14"/>
    <mergeCell ref="B12:B14"/>
    <mergeCell ref="C12:C14"/>
    <mergeCell ref="D12:D14"/>
    <mergeCell ref="E12:E14"/>
    <mergeCell ref="F10:F11"/>
    <mergeCell ref="G10:G11"/>
    <mergeCell ref="H10:H11"/>
    <mergeCell ref="L10:L11"/>
    <mergeCell ref="M10:M11"/>
    <mergeCell ref="N10:N11"/>
    <mergeCell ref="O6:O8"/>
    <mergeCell ref="P6:P8"/>
    <mergeCell ref="Q6:Q8"/>
    <mergeCell ref="R6:R8"/>
    <mergeCell ref="S6:S8"/>
    <mergeCell ref="A10:A11"/>
    <mergeCell ref="B10:B11"/>
    <mergeCell ref="C10:C11"/>
    <mergeCell ref="D10:D11"/>
    <mergeCell ref="E10:E11"/>
    <mergeCell ref="F6:F8"/>
    <mergeCell ref="G6:G8"/>
    <mergeCell ref="H6:H7"/>
    <mergeCell ref="L6:L8"/>
    <mergeCell ref="M6:M8"/>
    <mergeCell ref="N6:N8"/>
    <mergeCell ref="L3:L4"/>
    <mergeCell ref="M3:N3"/>
    <mergeCell ref="O3:P3"/>
    <mergeCell ref="Q3:R3"/>
    <mergeCell ref="S3:S4"/>
    <mergeCell ref="A6:A8"/>
    <mergeCell ref="B6:B8"/>
    <mergeCell ref="C6:C8"/>
    <mergeCell ref="D6:D8"/>
    <mergeCell ref="E6:E8"/>
    <mergeCell ref="L2:S2"/>
    <mergeCell ref="A3:A4"/>
    <mergeCell ref="B3:B4"/>
    <mergeCell ref="C3:C4"/>
    <mergeCell ref="D3:D4"/>
    <mergeCell ref="E3:E4"/>
    <mergeCell ref="F3:F4"/>
    <mergeCell ref="G3:G4"/>
    <mergeCell ref="H3:H4"/>
    <mergeCell ref="I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Wielkopolski ODR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2025-01-03T06:58:41Z</dcterms:created>
  <dcterms:modified xsi:type="dcterms:W3CDTF">2025-01-03T06:58:41Z</dcterms:modified>
</cp:coreProperties>
</file>