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SW świętokrzyskieg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Q14" i="1"/>
  <c r="S14" i="1" s="1"/>
</calcChain>
</file>

<file path=xl/sharedStrings.xml><?xml version="1.0" encoding="utf-8"?>
<sst xmlns="http://schemas.openxmlformats.org/spreadsheetml/2006/main" count="108" uniqueCount="94">
  <si>
    <t>Plan operacyjny KSOW na lata 2024-2025 dla działania 8 Plan komunikacyjny - Samorząd Województw Świętokrzyskiego - lipiec 2024 r.</t>
  </si>
  <si>
    <t>L.P.</t>
  </si>
  <si>
    <t>Priorytet PROW</t>
  </si>
  <si>
    <t xml:space="preserve">Działanie / poddziałanie PROW </t>
  </si>
  <si>
    <t>Cel KSOW</t>
  </si>
  <si>
    <t>Cel główny i szczegółowy Strategii komunikacji</t>
  </si>
  <si>
    <t xml:space="preserve">Działanie Planu Komunikacyjnego PROW 2014-2020 </t>
  </si>
  <si>
    <t>Nazwa / tytuł operacji</t>
  </si>
  <si>
    <t>Cel i przedmiot operacji</t>
  </si>
  <si>
    <t>Forma realizacji operacji</t>
  </si>
  <si>
    <t>Wskaźniki monitorowania realizacji operacji</t>
  </si>
  <si>
    <t>Grupa docelowa</t>
  </si>
  <si>
    <t>Harmonogram 
/ termin realizacji (w ujęciu kwartalnym)</t>
  </si>
  <si>
    <t>Całkowity budżet  operacji 
(brutto w zł)</t>
  </si>
  <si>
    <t>Budżet PT PROW 2014-2020 operacji 
( brutto w zł)</t>
  </si>
  <si>
    <t>Wnioskodawca</t>
  </si>
  <si>
    <t>Nazwa</t>
  </si>
  <si>
    <t>Jednostka miary</t>
  </si>
  <si>
    <t>a</t>
  </si>
  <si>
    <t>b</t>
  </si>
  <si>
    <t>c</t>
  </si>
  <si>
    <t>d</t>
  </si>
  <si>
    <t>e</t>
  </si>
  <si>
    <t>f</t>
  </si>
  <si>
    <t xml:space="preserve">g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</si>
  <si>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</si>
  <si>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</si>
  <si>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</si>
  <si>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</si>
  <si>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</si>
  <si>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</si>
  <si>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</si>
  <si>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</si>
  <si>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</si>
  <si>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r.</t>
  </si>
  <si>
    <t>s</t>
  </si>
  <si>
    <t>t</t>
  </si>
  <si>
    <t>Promowanie włączenia społecznego, zmniejszenia ubóstwa oraz rozwoju gospodarczego na obszarach wiejskich</t>
  </si>
  <si>
    <r>
      <rPr>
        <b/>
        <sz val="9"/>
        <rFont val="Calibri"/>
        <family val="2"/>
        <charset val="238"/>
        <scheme val="minor"/>
      </rPr>
      <t>Podstawowe usługi i odnowa wsi na obszarach wiejskich</t>
    </r>
    <r>
      <rPr>
        <sz val="9"/>
        <rFont val="Calibri"/>
        <family val="2"/>
        <charset val="238"/>
        <scheme val="minor"/>
      </rPr>
      <t xml:space="preserve">: Wsparcie inwestycji związanych z tworzeniem, ulepszaniem lub rozbudową wszystkich rodzajów małej infrastruktury, w tym inwestycji w energię odnawialną i w oszczędzanie energii, 
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środowiskowej, 
Wsparcie inwestycji w tworzenie, ulepszanie i rozwijanie podstawowych usług lokalnych dla ludności wiejskiej, w tym rekreacji i kultury, i powiązanej infrastruktury, 
</t>
    </r>
    <r>
      <rPr>
        <b/>
        <sz val="9"/>
        <rFont val="Calibri"/>
        <family val="2"/>
        <charset val="238"/>
        <scheme val="minor"/>
      </rPr>
      <t xml:space="preserve">Wsparcie dla rozwoju lokalnego w ramach inicjatywy LEADER (RLKS – rozwój lokalny kierowa-ny przez społeczność): </t>
    </r>
    <r>
      <rPr>
        <sz val="9"/>
        <rFont val="Calibri"/>
        <family val="2"/>
        <charset val="238"/>
        <scheme val="minor"/>
      </rPr>
      <t xml:space="preserve">
Wsparcie przygotowawcze, Wsparcie na wdrażanie operacji w ramach strategii rozwoju lokalnego kierowanego przez społeczność, Przygotowanie i realizacja działań w zakresie współpracy z lokalną grupą działania, Wsparcie na rzecz kosztów bieżących i aktywizacji.
</t>
    </r>
  </si>
  <si>
    <t>Podniesienie jakości wdrażania PROW, Informowanie społeczeństwa i potencjalnych beneficjentów o polityce rozwoju obszarów wiejskich i wsparciu finansowym.</t>
  </si>
  <si>
    <r>
      <rPr>
        <b/>
        <sz val="9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Polsce.</t>
    </r>
    <r>
      <rPr>
        <sz val="9"/>
        <rFont val="Calibri"/>
        <family val="2"/>
        <charset val="238"/>
        <scheme val="minor"/>
      </rPr>
      <t xml:space="preserve">
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
 b) uwidocznienie roli Wspólnoty we współfinansowaniu rozwoju obszarów wiejskich w Polsce.</t>
    </r>
  </si>
  <si>
    <t>Upowszechnianie wiedzy ogólnej i szczegółowej na temat PROW 2014-2020, rezultatów jego realizacji oraz informowanie o wkładzie UE w realizację PROW 2014-2020</t>
  </si>
  <si>
    <t>Działania prowadzone poprzez stronę internetową w 2024 i 2025 roku</t>
  </si>
  <si>
    <t>Zapewnienie stałego dostępu jak najszerszemu gronu odbiorców, w tym beneficjentom i potencjalnym beneficjentom do aktualnych informacji o Programie. Zwiększenie poziomu wiedzy ogólnej i szczegółowej dotyczącej Programu i wkładu Wspólnoty w rozwój obszarów wiejskich.Strona internetowa to w dzisiejszych czasach jedna z podstawowych form komunikacji ze społeczeństwem. Jej zaletą jest nieprzerwana praca sieci, możliwość korzystania z niej w dowolnych porach. Jest to niezwykle tani, szybki i łatwo dostępny sposób przekazywania informacji.</t>
  </si>
  <si>
    <t>Strona internetowa</t>
  </si>
  <si>
    <t>Odwiedziny strony internetowej</t>
  </si>
  <si>
    <t>16335</t>
  </si>
  <si>
    <t>Ogół społeczeństwa, potencjalni beneficjenci, beneficjenci</t>
  </si>
  <si>
    <t>I-IV</t>
  </si>
  <si>
    <t>I-II</t>
  </si>
  <si>
    <t>Samorząd Województwa Świętokrzyskiego</t>
  </si>
  <si>
    <r>
      <rPr>
        <b/>
        <sz val="9"/>
        <rFont val="Calibri"/>
        <family val="2"/>
        <charset val="238"/>
        <scheme val="minor"/>
      </rPr>
      <t>Podstawowe usługi i odnowa wsi na obszarach wiejskich:</t>
    </r>
    <r>
      <rPr>
        <sz val="9"/>
        <rFont val="Calibri"/>
        <family val="2"/>
        <charset val="238"/>
        <scheme val="minor"/>
      </rPr>
      <t xml:space="preserve"> Wsparcie inwestycji związanych z tworzeniem, ulepszaniem lub rozbudową wszystkich rodzajów małej infrastruktury, w tym inwestycji w energię odnawialną i w oszczędzanie energii,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środowiskowej, Wsparcie inwestycji w tworzenie, ulepszanie i rozwijanie podstawowych usług lokalnych dla ludności wiejskiej, w tym rekreacji i kultury, i powiązanej infrastruktury, </t>
    </r>
    <r>
      <rPr>
        <b/>
        <sz val="9"/>
        <rFont val="Calibri"/>
        <family val="2"/>
        <charset val="238"/>
        <scheme val="minor"/>
      </rPr>
      <t xml:space="preserve">Wsparcie dla rozwoju lokalnego w ramach inicjatywy LEADER (RLKS – rozwój lokalny kierowa-ny przez społeczność): </t>
    </r>
    <r>
      <rPr>
        <sz val="9"/>
        <rFont val="Calibri"/>
        <family val="2"/>
        <charset val="238"/>
        <scheme val="minor"/>
      </rPr>
      <t>Wsparcie przygotowawcze, Wsparcie na wdrażanie operacji w ramach strategii rozwoju lokalnego kierowanego przez społeczność, Przygotowanie i realizacja działań w zakresie współpracy z lokalną grupą działania, Wsparcie na rzecz kosztów bieżących i aktywizacji.</t>
    </r>
  </si>
  <si>
    <r>
      <rPr>
        <b/>
        <sz val="9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Polsce,</t>
    </r>
    <r>
      <rPr>
        <sz val="9"/>
        <rFont val="Calibri"/>
        <family val="2"/>
        <charset val="238"/>
        <scheme val="minor"/>
      </rPr>
      <t xml:space="preserve">
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
 b) uwidocznienie roli Wspólnoty we współfinansowaniu rozwoju obszarów wiejskich w Polsce, 
c) zbudowanie i utrzymanie wysokiej rozpoznawalności EFRROW i PROW 2014-2020 na tle innych programów oraz funduszy europejskich</t>
    </r>
  </si>
  <si>
    <t>Prowadzenie punktu informacyjnego PROW 2014-2020</t>
  </si>
  <si>
    <t>Zapewnienie punktu informacyjnego, w którym udzielane będą pewne, aktualne i przejrzyste informacje o PROW 2014-2020 zarówno beneficjentom, potencjalnym beneficjentom jak i każdemu kto będzie chciał uzyskać informacje o Programie. Celem realizacji operacji jest również zapewnienie odpowiedniej wizualizacji PROW i całego EFFROW poprzez wykonanie materiałów promocyjnych w postaci kalendarzy.</t>
  </si>
  <si>
    <t>Punkt informacyjny, materiały promocyjne (kalendarze)</t>
  </si>
  <si>
    <t>Udzielone konsultacje w punkcie informacyjnym PROW 2014-2020, Materiały promocyjne</t>
  </si>
  <si>
    <t>3 500/
50 000zł</t>
  </si>
  <si>
    <t>Potencjalni beneficjenci, beneficjenci, ogół społeczeństwa</t>
  </si>
  <si>
    <r>
      <rPr>
        <b/>
        <sz val="9"/>
        <rFont val="Calibri"/>
        <family val="2"/>
        <charset val="238"/>
        <scheme val="minor"/>
      </rPr>
      <t>Podstawowe usługi i odnowa wsi na obszarach wiejskich</t>
    </r>
    <r>
      <rPr>
        <sz val="9"/>
        <rFont val="Calibri"/>
        <family val="2"/>
        <charset val="238"/>
        <scheme val="minor"/>
      </rPr>
      <t xml:space="preserve">: Wsparcie inwestycji związanych z tworzeniem, ulepszaniem lub rozbudową wszystkich rodzajów małej infrastruktury, w tym inwestycji w energię odnawialną i w oszczędzanie energii, 
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środowiskowej, 
Wsparcie inwestycji w tworzenie, ulepszanie i rozwijanie podstawowych usług lokalnych dla ludności wiejskiej, w tym rekreacji i kultury, i powiązanej infrastruktury, 
</t>
    </r>
    <r>
      <rPr>
        <b/>
        <sz val="9"/>
        <rFont val="Calibri"/>
        <family val="2"/>
        <charset val="238"/>
        <scheme val="minor"/>
      </rPr>
      <t xml:space="preserve">Wsparcie dla rozwoju lokalnego w ramach inicjatywy LEADER (RLKS – rozwój lokalny kierowa-ny przez społeczność): 
</t>
    </r>
    <r>
      <rPr>
        <sz val="9"/>
        <rFont val="Calibri"/>
        <family val="2"/>
        <charset val="238"/>
        <scheme val="minor"/>
      </rPr>
      <t>Wsparcie przygotowawcze, Wsparcie na wdrażanie operacji w ramach strategii rozwoju lokalnego kierowanego przez społeczność, Przygotowanie i realizacja działań w zakresie współpracy z lokalną grupą działania, Wsparcie na rzecz kosztów bieżących i aktywizacji.</t>
    </r>
  </si>
  <si>
    <t>Informowanie społeczeństwa i potencjalnych beneficjentów o polityce rozwoju obszarów wiejskich i wsparciu finansowym</t>
  </si>
  <si>
    <r>
      <rPr>
        <b/>
        <sz val="9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Polsce,</t>
    </r>
    <r>
      <rPr>
        <sz val="9"/>
        <rFont val="Calibri"/>
        <family val="2"/>
        <charset val="238"/>
        <scheme val="minor"/>
      </rPr>
      <t xml:space="preserve">
b) uwidocznienie roli Wspólnoty we współfinansowaniu rozwoju obszarów wiejskich w Polsce, 
c) zbudowanie i utrzymanie wysokiej rozpoznawalności EFRROW i PROW 2014-2020 na tle innych programów oraz funduszy europejskich, 
d) zmiana w świadomości mieszkańców kraju funkcjonowania PROW jako programu głównie lub wyłącznie wspierającego rolników/rolnictwo</t>
    </r>
  </si>
  <si>
    <t>Promocja PROW 2014-2020 w mediach</t>
  </si>
  <si>
    <t>Informowanie społeczeństwa o wkładzie Wspólnoty w realizację Programu, o jego rezultatach. W wyniku realizacji operacji informacja o roli Wspólnoty we współfinansowaniu rozwoju obszarów wiejskich w regionie dotrze do szerokiego grona odbiorców. Reklama w telewizji/radiu będzie służyła zbudowaniu i utrzymaniu wysokiej rozpoznawalności EFRROW i PROW 2014-2020 na tle innych programów oraz funduszy europejskich.</t>
  </si>
  <si>
    <t>Filmy informacyjno-promocyjne (8 filmów)
Reklama w radiu (5 spotów)</t>
  </si>
  <si>
    <t>Spot w telewizji
Oglądalność spotów
Spot w radiu
Słuchalność spotów</t>
  </si>
  <si>
    <t>10/100 000
76 936
49/20 000
90 000</t>
  </si>
  <si>
    <t>Ogół społeczeństwa</t>
  </si>
  <si>
    <t>II,III,IV</t>
  </si>
  <si>
    <r>
      <rPr>
        <b/>
        <sz val="9"/>
        <rFont val="Calibri"/>
        <family val="2"/>
        <charset val="238"/>
        <scheme val="minor"/>
      </rPr>
      <t xml:space="preserve">Wsparcie dla rozwoju lokalnego w ramach inicjatywy LEADER (RLKS – rozwój lokalny kierowa-ny przez społeczność): </t>
    </r>
    <r>
      <rPr>
        <sz val="9"/>
        <rFont val="Calibri"/>
        <family val="2"/>
        <charset val="238"/>
        <scheme val="minor"/>
      </rPr>
      <t xml:space="preserve">
Wsparcie przygotowawcze, Wsparcie na wdrażanie operacji w ramach strategii rozwoju lokalnego kierowanego przez społeczność, Przygotowanie i realizacja działań w zakresie współpracy z lokalną grupą działania, Wsparcie na rzecz kosztów bieżących i aktywizacji.</t>
    </r>
  </si>
  <si>
    <t>Podniesienie jakości wdrażania PROW</t>
  </si>
  <si>
    <r>
      <rPr>
        <b/>
        <sz val="9"/>
        <rFont val="Calibri"/>
        <family val="2"/>
        <charset val="238"/>
        <scheme val="minor"/>
      </rPr>
      <t xml:space="preserve">Zapewnienie pewnej, aktualnej i przejrzystej informacji o PROW 2014-2020 dla ogółu interesariuszy oraz promowanie Programu, jako instrumentu wspierającego rozwój rolnictwa i obszarów wiejskich w Polsce, </t>
    </r>
    <r>
      <rPr>
        <sz val="9"/>
        <rFont val="Calibri"/>
        <family val="2"/>
        <charset val="238"/>
        <scheme val="minor"/>
      </rPr>
      <t xml:space="preserve">
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</t>
    </r>
  </si>
  <si>
    <t xml:space="preserve">Spotkania informacyjno-szkoleniowe z Lokalnymi Grupami Działania </t>
  </si>
  <si>
    <t xml:space="preserve">Zwiększenie poziomu wiedzy nt. prawidłowej realizacji zadań w ramach PROW 2014-2020.     </t>
  </si>
  <si>
    <t>2 spotkania informacyjno-szkoleniowe</t>
  </si>
  <si>
    <t>Szkolenia/
Uczestnicy szkoleń</t>
  </si>
  <si>
    <t xml:space="preserve">2/60
</t>
  </si>
  <si>
    <t>Członkowie zarządu i pracownicy LGD Województwa Świętokrzyskiego</t>
  </si>
  <si>
    <t>III, IV</t>
  </si>
  <si>
    <t>dot. nowego okresu programowania - Planu Strategicznego dla Wspólnej Polityki Rolnej na lata 2023-2027
Podstawowe usługi i odnowa wsi na obszarach wiejskich
Wsparcie dla rozwoju lokalnego w ramach inicjatywy LEADER (RLKS – rozwój lokalny kierowa-ny przez społeczność)</t>
  </si>
  <si>
    <t>Informowanie społeczeństwa i potencjalnych beneficjentów o polityce rozwoju ob-szarów wiejskich i wsparciu finansowym</t>
  </si>
  <si>
    <t xml:space="preserve">Zapewnienie pewnej, aktualnej i przejrzystej informacji o PROW 2014-2020 dla ogó-łu interesariuszy oraz promowanie Programu, jako instrumentu wspierającego rozwój rolnictwa i obszarów wiejskich w Polsce,
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przy-gotowania wniosków o płatność,
uwidocznienie roli Wspólnoty we współfinansowaniu rozwoju obszarów wiejskich w Polsce
</t>
  </si>
  <si>
    <t>Upowszechnianie wiedzy ogólnej i szczegółowej na temat PROW 2014-2020, rezultatów jego realizacji oraz informowanie o wkładzie UE w realizację PROW 2014-2020,
Zapewnienie informacji o nowym okresie programowania 2023-2027</t>
  </si>
  <si>
    <t>Konferencja podsumowująca wdrażanie PROW 2014 – 2020 oraz wprowadzająca nowy okres programowania PS WPR 2023-2027</t>
  </si>
  <si>
    <t>Zaprezentowanie efektów wdrażania PROW 2014 – 2020 na terenie województwa święto-krzyskiego. Zwiększenie świadomości nt. korzyści płynących z dotacji unijnych. Zaprezento-wanie Lokalnych Grup Działania. Wprowadzenie do nowej perspektywy w ramach PSWPR 2023-2027.</t>
  </si>
  <si>
    <t>konferencja</t>
  </si>
  <si>
    <t>uczestnicy konferencji</t>
  </si>
  <si>
    <t>1/300</t>
  </si>
  <si>
    <t>beneficjenci, potencjalni beneficjenci, media, Instytucje zaan-gażowane bezpośrednio i pośrednio we wdrażanie Programu</t>
  </si>
  <si>
    <t>II</t>
  </si>
  <si>
    <t xml:space="preserve">liczba </t>
  </si>
  <si>
    <t>kwota</t>
  </si>
  <si>
    <t>SUMA 2024 + 2025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</si>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</sst>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0" borderId="6" xfId="0" applyBorder="1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64" fontId="0" fillId="4" borderId="6" xfId="0" applyNumberForma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T14"/>
  <sheetViews>
    <sheetView tabSelected="1" topLeftCell="F8" zoomScale="80" zoomScaleNormal="80" workbookViewId="0">
      <selection activeCell="Q6" sqref="Q6:R10"/>
    </sheetView>
  </sheetViews>
  <sheetFormatPr defaultColWidth="9.140625" defaultRowHeight="15" x14ac:dyDescent="0.25"/>
  <cols>
    <col min="1" max="1" width="5" style="3" customWidth="1"/>
    <col min="2" max="2" width="19.7109375" style="3" customWidth="1"/>
    <col min="3" max="3" width="58.28515625" style="3" customWidth="1"/>
    <col min="4" max="4" width="28.42578125" style="3" customWidth="1"/>
    <col min="5" max="5" width="62" style="3" customWidth="1"/>
    <col min="6" max="7" width="22.140625" style="3" customWidth="1"/>
    <col min="8" max="8" width="49.85546875" style="3" customWidth="1"/>
    <col min="9" max="9" width="17.85546875" style="3" customWidth="1"/>
    <col min="10" max="10" width="18.7109375" style="3" customWidth="1"/>
    <col min="11" max="11" width="15.140625" style="3" customWidth="1"/>
    <col min="12" max="12" width="26.7109375" style="3" customWidth="1"/>
    <col min="13" max="13" width="16.42578125" style="3" customWidth="1"/>
    <col min="14" max="14" width="14.5703125" style="3" customWidth="1"/>
    <col min="15" max="15" width="12.7109375" style="3" customWidth="1"/>
    <col min="16" max="16" width="15.85546875" style="3" customWidth="1"/>
    <col min="17" max="17" width="15.42578125" style="3" customWidth="1"/>
    <col min="18" max="18" width="16.140625" style="3" customWidth="1"/>
    <col min="19" max="19" width="18" style="3" customWidth="1"/>
    <col min="20" max="20" width="11" style="3" bestFit="1" customWidth="1"/>
    <col min="21" max="16384" width="9.140625" style="3"/>
  </cols>
  <sheetData>
    <row r="1" spans="1:2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3" spans="1:20" ht="42.75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6"/>
      <c r="L3" s="4" t="s">
        <v>11</v>
      </c>
      <c r="M3" s="7" t="s">
        <v>12</v>
      </c>
      <c r="N3" s="8"/>
      <c r="O3" s="5" t="s">
        <v>13</v>
      </c>
      <c r="P3" s="6"/>
      <c r="Q3" s="9" t="s">
        <v>14</v>
      </c>
      <c r="R3" s="9"/>
      <c r="S3" s="10" t="s">
        <v>15</v>
      </c>
    </row>
    <row r="4" spans="1:20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16</v>
      </c>
      <c r="K4" s="13" t="s">
        <v>17</v>
      </c>
      <c r="L4" s="11"/>
      <c r="M4" s="12">
        <v>2024</v>
      </c>
      <c r="N4" s="12">
        <v>2025</v>
      </c>
      <c r="O4" s="12">
        <v>2024</v>
      </c>
      <c r="P4" s="12">
        <v>2025</v>
      </c>
      <c r="Q4" s="12">
        <v>2024</v>
      </c>
      <c r="R4" s="12">
        <v>2025</v>
      </c>
      <c r="S4" s="14"/>
    </row>
    <row r="5" spans="1:20" x14ac:dyDescent="0.25">
      <c r="A5" s="15" t="s">
        <v>18</v>
      </c>
      <c r="B5" s="16" t="s">
        <v>19</v>
      </c>
      <c r="C5" s="15" t="s">
        <v>20</v>
      </c>
      <c r="D5" s="15" t="s">
        <v>21</v>
      </c>
      <c r="E5" s="15" t="s">
        <v>22</v>
      </c>
      <c r="F5" s="15" t="s">
        <v>23</v>
      </c>
      <c r="G5" s="17" t="s">
        <v>24</v>
      </c>
      <c r="H5" s="15" t="s">
        <v>25</v>
      </c>
      <c r="I5" s="15" t="s">
        <v>26</v>
      </c>
      <c r="J5" s="15" t="s">
        <v>27</v>
      </c>
      <c r="K5" s="18" t="s">
        <v>28</v>
      </c>
      <c r="L5" s="15" t="s">
        <v>29</v>
      </c>
      <c r="M5" s="15" t="s">
        <v>30</v>
      </c>
      <c r="N5" s="15" t="s">
        <v>31</v>
      </c>
      <c r="O5" s="15" t="s">
        <v>32</v>
      </c>
      <c r="P5" s="15" t="s">
        <v>33</v>
      </c>
      <c r="Q5" s="15" t="s">
        <v>34</v>
      </c>
      <c r="R5" s="15" t="s">
        <v>35</v>
      </c>
      <c r="S5" s="19" t="s">
        <v>36</v>
      </c>
    </row>
    <row r="6" spans="1:20" ht="251.25" customHeight="1" x14ac:dyDescent="0.25">
      <c r="A6" s="15">
        <v>1</v>
      </c>
      <c r="B6" s="15" t="s">
        <v>37</v>
      </c>
      <c r="C6" s="15" t="s">
        <v>38</v>
      </c>
      <c r="D6" s="15" t="s">
        <v>39</v>
      </c>
      <c r="E6" s="15" t="s">
        <v>40</v>
      </c>
      <c r="F6" s="15" t="s">
        <v>41</v>
      </c>
      <c r="G6" s="17" t="s">
        <v>42</v>
      </c>
      <c r="H6" s="15" t="s">
        <v>43</v>
      </c>
      <c r="I6" s="15" t="s">
        <v>44</v>
      </c>
      <c r="J6" s="15" t="s">
        <v>45</v>
      </c>
      <c r="K6" s="18" t="s">
        <v>46</v>
      </c>
      <c r="L6" s="15" t="s">
        <v>47</v>
      </c>
      <c r="M6" s="15" t="s">
        <v>48</v>
      </c>
      <c r="N6" s="15" t="s">
        <v>49</v>
      </c>
      <c r="O6" s="20">
        <v>0</v>
      </c>
      <c r="P6" s="20">
        <v>0</v>
      </c>
      <c r="Q6" s="20">
        <v>0</v>
      </c>
      <c r="R6" s="20">
        <v>0</v>
      </c>
      <c r="S6" s="15" t="s">
        <v>50</v>
      </c>
    </row>
    <row r="7" spans="1:20" ht="276" customHeight="1" x14ac:dyDescent="0.25">
      <c r="A7" s="15">
        <v>2</v>
      </c>
      <c r="B7" s="15" t="s">
        <v>37</v>
      </c>
      <c r="C7" s="15" t="s">
        <v>51</v>
      </c>
      <c r="D7" s="15" t="s">
        <v>39</v>
      </c>
      <c r="E7" s="15" t="s">
        <v>52</v>
      </c>
      <c r="F7" s="15" t="s">
        <v>41</v>
      </c>
      <c r="G7" s="17" t="s">
        <v>53</v>
      </c>
      <c r="H7" s="15" t="s">
        <v>54</v>
      </c>
      <c r="I7" s="15" t="s">
        <v>55</v>
      </c>
      <c r="J7" s="15" t="s">
        <v>56</v>
      </c>
      <c r="K7" s="18" t="s">
        <v>57</v>
      </c>
      <c r="L7" s="15" t="s">
        <v>58</v>
      </c>
      <c r="M7" s="15" t="s">
        <v>48</v>
      </c>
      <c r="N7" s="15"/>
      <c r="O7" s="20">
        <v>50000</v>
      </c>
      <c r="P7" s="20"/>
      <c r="Q7" s="20">
        <v>50000</v>
      </c>
      <c r="R7" s="20"/>
      <c r="S7" s="15" t="s">
        <v>50</v>
      </c>
    </row>
    <row r="8" spans="1:20" ht="234" customHeight="1" x14ac:dyDescent="0.25">
      <c r="A8" s="15">
        <v>3</v>
      </c>
      <c r="B8" s="15" t="s">
        <v>37</v>
      </c>
      <c r="C8" s="15" t="s">
        <v>59</v>
      </c>
      <c r="D8" s="15" t="s">
        <v>60</v>
      </c>
      <c r="E8" s="15" t="s">
        <v>61</v>
      </c>
      <c r="F8" s="15" t="s">
        <v>41</v>
      </c>
      <c r="G8" s="17" t="s">
        <v>62</v>
      </c>
      <c r="H8" s="15" t="s">
        <v>63</v>
      </c>
      <c r="I8" s="15" t="s">
        <v>64</v>
      </c>
      <c r="J8" s="15" t="s">
        <v>65</v>
      </c>
      <c r="K8" s="18" t="s">
        <v>66</v>
      </c>
      <c r="L8" s="19" t="s">
        <v>67</v>
      </c>
      <c r="M8" s="15" t="s">
        <v>68</v>
      </c>
      <c r="N8" s="15" t="s">
        <v>49</v>
      </c>
      <c r="O8" s="20">
        <v>110000</v>
      </c>
      <c r="P8" s="20">
        <v>10000</v>
      </c>
      <c r="Q8" s="20">
        <v>110000</v>
      </c>
      <c r="R8" s="20">
        <v>10000</v>
      </c>
      <c r="S8" s="15" t="s">
        <v>50</v>
      </c>
    </row>
    <row r="9" spans="1:20" ht="108" x14ac:dyDescent="0.25">
      <c r="A9" s="21">
        <v>4</v>
      </c>
      <c r="B9" s="15" t="s">
        <v>37</v>
      </c>
      <c r="C9" s="15" t="s">
        <v>69</v>
      </c>
      <c r="D9" s="15" t="s">
        <v>70</v>
      </c>
      <c r="E9" s="15" t="s">
        <v>71</v>
      </c>
      <c r="F9" s="15" t="s">
        <v>41</v>
      </c>
      <c r="G9" s="17" t="s">
        <v>72</v>
      </c>
      <c r="H9" s="15" t="s">
        <v>73</v>
      </c>
      <c r="I9" s="15" t="s">
        <v>74</v>
      </c>
      <c r="J9" s="15" t="s">
        <v>75</v>
      </c>
      <c r="K9" s="15" t="s">
        <v>76</v>
      </c>
      <c r="L9" s="15" t="s">
        <v>77</v>
      </c>
      <c r="M9" s="15" t="s">
        <v>78</v>
      </c>
      <c r="N9" s="15"/>
      <c r="O9" s="20">
        <v>10000</v>
      </c>
      <c r="P9" s="20"/>
      <c r="Q9" s="20">
        <v>10000</v>
      </c>
      <c r="R9" s="20"/>
      <c r="S9" s="15" t="s">
        <v>50</v>
      </c>
    </row>
    <row r="10" spans="1:20" ht="144" x14ac:dyDescent="0.25">
      <c r="A10" s="22">
        <v>5</v>
      </c>
      <c r="B10" s="15" t="s">
        <v>37</v>
      </c>
      <c r="C10" s="15" t="s">
        <v>79</v>
      </c>
      <c r="D10" s="15" t="s">
        <v>80</v>
      </c>
      <c r="E10" s="15" t="s">
        <v>81</v>
      </c>
      <c r="F10" s="15" t="s">
        <v>82</v>
      </c>
      <c r="G10" s="17" t="s">
        <v>83</v>
      </c>
      <c r="H10" s="15" t="s">
        <v>84</v>
      </c>
      <c r="I10" s="15" t="s">
        <v>85</v>
      </c>
      <c r="J10" s="15" t="s">
        <v>86</v>
      </c>
      <c r="K10" s="15" t="s">
        <v>87</v>
      </c>
      <c r="L10" s="15" t="s">
        <v>88</v>
      </c>
      <c r="M10" s="15"/>
      <c r="N10" s="15" t="s">
        <v>89</v>
      </c>
      <c r="O10" s="20"/>
      <c r="P10" s="20">
        <v>100000</v>
      </c>
      <c r="Q10" s="20"/>
      <c r="R10" s="20">
        <v>100000</v>
      </c>
      <c r="S10" s="15" t="s">
        <v>50</v>
      </c>
    </row>
    <row r="12" spans="1:20" x14ac:dyDescent="0.25">
      <c r="M12"/>
      <c r="N12" s="23"/>
      <c r="O12" s="24"/>
      <c r="P12" s="25" t="s">
        <v>90</v>
      </c>
      <c r="Q12" s="25" t="s">
        <v>91</v>
      </c>
      <c r="R12" s="26"/>
      <c r="S12" s="27" t="s">
        <v>92</v>
      </c>
    </row>
    <row r="13" spans="1:20" x14ac:dyDescent="0.25">
      <c r="N13" s="24"/>
      <c r="O13" s="24"/>
      <c r="P13" s="26"/>
      <c r="Q13" s="28">
        <v>2024</v>
      </c>
      <c r="R13" s="28">
        <v>2025</v>
      </c>
      <c r="S13" s="27"/>
    </row>
    <row r="14" spans="1:20" x14ac:dyDescent="0.25">
      <c r="N14" s="29" t="s">
        <v>93</v>
      </c>
      <c r="O14" s="30"/>
      <c r="P14" s="31">
        <v>5</v>
      </c>
      <c r="Q14" s="32">
        <f>Q9+Q8+Q7+Q6</f>
        <v>170000</v>
      </c>
      <c r="R14" s="32">
        <f>R10+R8+R6</f>
        <v>110000</v>
      </c>
      <c r="S14" s="33">
        <f>Q14+R14</f>
        <v>280000</v>
      </c>
    </row>
  </sheetData>
  <mergeCells count="21">
    <mergeCell ref="N12:O13"/>
    <mergeCell ref="P12:P13"/>
    <mergeCell ref="Q12:R12"/>
    <mergeCell ref="S12:S13"/>
    <mergeCell ref="N14:O14"/>
    <mergeCell ref="J3:K3"/>
    <mergeCell ref="L3:L4"/>
    <mergeCell ref="M3:N3"/>
    <mergeCell ref="O3:P3"/>
    <mergeCell ref="Q3:R3"/>
    <mergeCell ref="S3:S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SW świętokrzyskiego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2025-01-03T06:34:43Z</dcterms:created>
  <dcterms:modified xsi:type="dcterms:W3CDTF">2025-01-03T06:34:44Z</dcterms:modified>
</cp:coreProperties>
</file>